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90"/>
  </bookViews>
  <sheets>
    <sheet name="基础数据表" sheetId="1" r:id="rId1"/>
    <sheet name="绩效评价指标表" sheetId="7" r:id="rId2"/>
    <sheet name="整体支出绩效自评表" sheetId="2" r:id="rId3"/>
    <sheet name="&quot;公共资源交易业务经费&quot;支出绩效自评表" sheetId="3" r:id="rId4"/>
    <sheet name="&quot;电子交易平台及政府采购&quot;支出绩效自评表" sheetId="10" r:id="rId5"/>
  </sheets>
  <definedNames>
    <definedName name="_xlnm.Print_Area" localSheetId="1">绩效评价指标表!$A$1:$I$32</definedName>
  </definedNames>
  <calcPr calcId="144525"/>
</workbook>
</file>

<file path=xl/sharedStrings.xml><?xml version="1.0" encoding="utf-8"?>
<sst xmlns="http://schemas.openxmlformats.org/spreadsheetml/2006/main" count="445" uniqueCount="292">
  <si>
    <t>附件2</t>
  </si>
  <si>
    <t>湘西自治州公共资源交易中心部门整体支出绩效评价基础数据表</t>
  </si>
  <si>
    <r>
      <rPr>
        <sz val="14"/>
        <color theme="1"/>
        <rFont val="宋体"/>
        <charset val="134"/>
      </rPr>
      <t>（2021年度）</t>
    </r>
    <r>
      <rPr>
        <sz val="14"/>
        <color theme="1"/>
        <rFont val="Arial"/>
        <charset val="134"/>
      </rPr>
      <t xml:space="preserve">	</t>
    </r>
  </si>
  <si>
    <t>财政供养人员情况</t>
  </si>
  <si>
    <t>2021年末编制人数</t>
  </si>
  <si>
    <t>2021年末实际在职人数</t>
  </si>
  <si>
    <t>控制率</t>
  </si>
  <si>
    <t>45人</t>
  </si>
  <si>
    <t>41人</t>
  </si>
  <si>
    <t>经费控制情况</t>
  </si>
  <si>
    <t>2020年决算数
（万元）</t>
  </si>
  <si>
    <t>2021年预算数
（万元）</t>
  </si>
  <si>
    <t>2021年决算数
（万元）</t>
  </si>
  <si>
    <t>三公经费</t>
  </si>
  <si>
    <t xml:space="preserve"> 1、公务用车购置和运行维护费</t>
  </si>
  <si>
    <t xml:space="preserve">     其中：公务用车购置费</t>
  </si>
  <si>
    <t xml:space="preserve">           公务用车运行维护费</t>
  </si>
  <si>
    <t xml:space="preserve">   2、因公出国（境）费用</t>
  </si>
  <si>
    <t xml:space="preserve">   3、公务接待费</t>
  </si>
  <si>
    <t>项目支出：</t>
  </si>
  <si>
    <t>公共资源交易业务费</t>
  </si>
  <si>
    <t>电子交易平台及政府采购</t>
  </si>
  <si>
    <t>公用经费</t>
  </si>
  <si>
    <t xml:space="preserve">   其中：办公费</t>
  </si>
  <si>
    <t xml:space="preserve">         水费、电费</t>
  </si>
  <si>
    <t xml:space="preserve">         差旅费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</si>
  <si>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</si>
  <si>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</si>
  <si>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</si>
  <si>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</si>
  <si>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</si>
  <si>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</si>
  <si>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</si>
  <si>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交通费</t>
  </si>
  <si>
    <t xml:space="preserve">         其他商品和服务支出</t>
  </si>
  <si>
    <t xml:space="preserve">         物业管理费</t>
  </si>
  <si>
    <t xml:space="preserve">         维修（护）费</t>
  </si>
  <si>
    <t xml:space="preserve">         印刷费</t>
  </si>
  <si>
    <t xml:space="preserve">         邮电费</t>
  </si>
  <si>
    <t xml:space="preserve">         办公设备购置</t>
  </si>
  <si>
    <t xml:space="preserve">         信息网络及软件购置更新</t>
  </si>
  <si>
    <t>政府采购金额</t>
  </si>
  <si>
    <t>——</t>
  </si>
  <si>
    <t>部门基本支出预算调整</t>
  </si>
  <si>
    <t>楼堂馆所控制情况
（2020年完工项目）</t>
  </si>
  <si>
    <t>批复规模
（㎡）</t>
  </si>
  <si>
    <t>实际规模（㎡）</t>
  </si>
  <si>
    <t>规模控制率</t>
  </si>
  <si>
    <t>预算投资（万元）</t>
  </si>
  <si>
    <t>实际投资（万元）</t>
  </si>
  <si>
    <t>投资概算控制率</t>
  </si>
  <si>
    <t>厉行节约保障措施</t>
  </si>
  <si>
    <t>说明：项目支出需要填报除基本支出以外的所有项目支出情况，公用经费填报基本支出中的一般商品和服务支出。</t>
  </si>
  <si>
    <t>单位负责人签字：董佳瑛      填表人：谢春芝      联系电话：0743-8523013    填报日期：2022年6月14日</t>
  </si>
  <si>
    <t>附件3</t>
  </si>
  <si>
    <t>湘西自治州公共资源交易中心2021年度部门整体支出绩效评价指标表</t>
  </si>
  <si>
    <t>一级
指标</t>
  </si>
  <si>
    <t>分值</t>
  </si>
  <si>
    <t>二级
指标</t>
  </si>
  <si>
    <t>三级
指标</t>
  </si>
  <si>
    <t>指标解释</t>
  </si>
  <si>
    <t>指标说明</t>
  </si>
  <si>
    <t>得分</t>
  </si>
  <si>
    <t>投入</t>
  </si>
  <si>
    <t>目标设定</t>
  </si>
  <si>
    <t>绩效目标合理性</t>
  </si>
  <si>
    <t>部门所设立的整体绩效目标依据是否充分，是否符合客观实际，用以反映和考核部门整体绩效目标与部门履职、年度工作任务的相符性情况。</t>
  </si>
  <si>
    <t>评价要点：
①是否符合国家法律法规、国民经济和社会发展总体规划；
②是否符合部门“三定”方案确定的职责；
③是否符合部门制定的中长期实施规划。以上情况每出现一例不符合要求的扣1分，扣完为止。</t>
  </si>
  <si>
    <t>绩效指标明确性</t>
  </si>
  <si>
    <t>部门依据整体绩效目标所设定的绩效指标是否清晰、细化、可衡量，用以反映和考核部门整体绩效目标的明细化情况。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</si>
  <si>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④是否与本年度部门预算资金相匹配。以上情况每出现一例不符合要求的扣1分，扣完为止。</t>
  </si>
  <si>
    <t>预算配置</t>
  </si>
  <si>
    <t>在职人员控制率</t>
  </si>
  <si>
    <t>部门本年度实际在职人员数与编制数的比率，用以反映和考核部门对人员成本的控制程度。</t>
  </si>
  <si>
    <t>在职人员控制率=（在职人员数/编制数）×100%；
在职人员数：部门实际在职人数，以财政部确定的部门决算编制口径为准；
编制数：机构编制部门核定批复的部门的人员编制数。以100%为标准。在职人员控制率≦100%，计2分；每超过一个百分点扣0.5分，扣完为止。</t>
  </si>
  <si>
    <t>“三公经费”变动率</t>
  </si>
  <si>
    <t>部门本年度“三公经费”预算数与上年度“三公经费”预算数的变动比率，用以反映和考核部门对控制重点行政成本的努力程度。</t>
  </si>
  <si>
    <t>“三公经费”变动率=[（本年度“三公经费”总额-上年度“三公经费”总额）/上年度“三公经费”总额]×100%；
“三公经费”：年度预算安排的因公出国（境）费用、公务用车购置及运行维护费和公务接待费。“三公经费”变动率≦0,计2分；“三公经费”＞0，每超过一个百分点扣0.4分，扣完为止。</t>
  </si>
  <si>
    <t>重点支出安排率</t>
  </si>
  <si>
    <t>部门本年度预算安排的重点预算支出与部门预算总支出的比率，用以反映和考核部门对履行主要职责或完成重点任务的保障程度。</t>
  </si>
  <si>
    <t>重点支出安排率=（重点预算支出/预算总支出）×100%；
重点预算支出：部门年度预算安排的，与本部门履职和发展密切相关、具有明显社会和经济影响、党委政府关心或社会比较关注的预算支出支出总额；
预算总支出：部门年度预算安排的预算支出支出总额。重点支出安排率=100%,计3分；重点支出安排率&lt;100%，每低于一个百分点扣0.4分，扣完为止。</t>
  </si>
  <si>
    <t>过   程</t>
  </si>
  <si>
    <t>预算执行</t>
  </si>
  <si>
    <t>预算执行率</t>
  </si>
  <si>
    <t>部门本年度预算完成数与预算数的比率，用以反映和考核部门预算完成程度。</t>
  </si>
  <si>
    <t>预算执行率=（预算执行数/预算数）×100%；
预算执行数：部门本年度实际完成的预算数；
预算数：财政部门批复的本年度部门预算数。100%计满分，每低于5%扣2分，扣完为止。
执行率=1268.72/1275.20（调整年初结转后预算数）*100%=99.49%</t>
  </si>
  <si>
    <t>预算调整率</t>
  </si>
  <si>
    <t>部门本年度预算调整数与预算数的比率，用以反映和考核部门预算的调整程度。</t>
  </si>
  <si>
    <t>预算调整率=（预算调整数/预算数）×100%；
预算调整数：部门在本年度内涉及预算的追加、追减或结构调整的资金总和（因落实国家政策、发生不可抗力、上级部门或本级党委政府临时交办而产生的调整除外）。预算调整率=0-10%（含），计5分；11-30%（含），计4分；31-60%（含），计3分；61-100%（含），计2分；大于100%不得分。</t>
  </si>
  <si>
    <t>支付进度率</t>
  </si>
  <si>
    <t>部门实际支付进度与既定支付进度的比率，用以反映和考核部门预算执行的及时性和均衡性程度。</t>
  </si>
  <si>
    <t>支付进度率=（实际支付进度/既定支付进度）×100%；
实际支付进度：部门在某一时点的支出预算执行总数与年度支出预算数的比率；
既定支付进度：由部门在申报部门整体绩效目标时，参照序时支付进度、前三年支付进度、本级部门平均支付进度水平等确定的，在某一时点应达到的支付进度（比率）。</t>
  </si>
  <si>
    <t>结转结余率</t>
  </si>
  <si>
    <t>部门本年度结转结余总额与支出预算数的比率，用以反映和考核部门对本年度结转结余资金的实际控制程度。</t>
  </si>
  <si>
    <t>结转结余率=（结转结余总额/支出预算数）×100%；
结转结余总额：部门本年度的结转资金与结余资金之和（以决算数为准）。结转结余率=0-10%（含），计3分；11-30%（含），计2分；31-50%（含），计1分；大于50%不得分。</t>
  </si>
  <si>
    <t>结转结余变动率</t>
  </si>
  <si>
    <t>部门本年度结转结余资金总额与上年度结转结余资金总额的变动比率，用以反映和考核部门对控制结转结余资金的努力程度。</t>
  </si>
  <si>
    <t>结转结余变动率=[（本年度累计结转结余资金总额-上年度累计结转结余资金总额）/上年度累计结转结余资金总额]×100%。结转结余变动率≦0,计2分；结转结余变动率＞0，每超过一个百分点扣0.4分，扣完为止。</t>
  </si>
  <si>
    <t>公用经费控制率</t>
  </si>
  <si>
    <t>部门本年度实际支出的公用经费总额与预算安排的公用经费总额的比率，用以反映和考核部门对机构运转成本的实际控制程度。</t>
  </si>
  <si>
    <t>公用经费控制率=（实际支出公用经费总额/预算安排公用经费总额）×100%。公用经费支出是指部门基本支出中的一般商品和服务支出。100%以下（含）计满分，每超出1%扣1分，扣完为止。</t>
  </si>
  <si>
    <t>“三公经费”控制率</t>
  </si>
  <si>
    <t>部门本年度“三公经费”实际支出数与预算安排数的比率，用以反映和考核部门对“三公经费”的实际控制程度。</t>
  </si>
  <si>
    <t>“三公经费”控制率=（“三公经费”实际支出数/“三公经费”预算安排数）×100%。100%以下（含）计满分，每超出1%扣1分，扣完为止。</t>
  </si>
  <si>
    <t>政府采购执行率</t>
  </si>
  <si>
    <t>部门本年度实际政府采购金额与年初政府采购预算的比率，用以反映和考核部门政府采购预算执行情况。</t>
  </si>
  <si>
    <t>政府采购执行率=（实际政府采购金额/政府采购预算数）×100%；
政府采购预算：采购机关根据事业发展计划和行政任务编制的、并经过规定程序批准的年度政府采购计划。100%计满分，每超过（降低）5%扣2分。扣完为止。</t>
  </si>
  <si>
    <t>预算管理</t>
  </si>
  <si>
    <t>管理制度健全性</t>
  </si>
  <si>
    <t>部门为加强预算管理、规范财务行为而制定的管理制度是否健全完整，用以反映和考核部门预算管理制度对完成主要职责或促进事业发展的保障情况。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</si>
  <si>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</si>
  <si>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资金使用合规性</t>
  </si>
  <si>
    <t>部门使用预算资金是否符合相关的预算财务管理制度的规定，用以反映和考核部门预算资金的规范运行情况。</t>
  </si>
  <si>
    <t>评价要点：
①是否符合国家财经法规和财务管理制度规定以及有关预算支出管理办法的规定；
②资金的拨付是否有完整的审批程序和手续；
③预算支出的重大开支是否经过评估论证；
④是否符合部门预算批复的用途；
⑤是否存在截留、挤占、挪用、虚列支出等情况。</t>
  </si>
  <si>
    <t>预决算信息公开性</t>
  </si>
  <si>
    <t>部门是否按照政府信息公开有关规定公开相关预决算信息，用以反映和考核部门预决算管理的公开透明情况。</t>
  </si>
  <si>
    <t>评价要点：
①是否按规定内容公开预决算信息；
②是否按规定时限公开预决算信息；
预决算信息是指与部门预算、执行、决算、监督、绩效等管理相关的信息。</t>
  </si>
  <si>
    <t>资产管理</t>
  </si>
  <si>
    <t>基础信息完善性</t>
  </si>
  <si>
    <t>部门基础信息是否完善，用以反映和考核基础信息对预算管理工作的支撑情况。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</si>
  <si>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</si>
  <si>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部门为加强资产管理、规范资产管理行为而制定的管理制度是否健全完整，用以反映和考核部门资产管理制度对完成主要职责或促进社会发展的保障情况。</t>
  </si>
  <si>
    <t>评价要点：
①是否已制定或具有资产管理制度；②相关资金管理制度是否合法、合规、完整；
③相关资产管理制度是否得到有效执行。</t>
  </si>
  <si>
    <t>资产管理安全性</t>
  </si>
  <si>
    <t>部门的资产是否保存完整、使用合规、配置合理、处置规范、收入及时足额上缴，用以反映和考核部门资产安全运行情况。</t>
  </si>
  <si>
    <t>评价要点：
①资产保存是否完整；
②资产配置是否合理；
③资产处置是否规范；
④资产账务管理是否合规，是否账实相符；
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</si>
  <si>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</si>
  <si>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</si>
  <si>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</si>
  <si>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产   出</t>
  </si>
  <si>
    <t>职责履行</t>
  </si>
  <si>
    <t>实际完成率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</si>
  <si>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</si>
  <si>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
计划工作数：部门整体绩效目标确定的一定时期（年度或规划期）内预计完成工作任务的数量。100%以下（含）计满分，每超出1%扣1分，扣完为止。</t>
  </si>
  <si>
    <t>完成及时率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</si>
  <si>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</si>
  <si>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及时完成实际工作数：部门按照整体绩效目标确定的时限实际完成的工作任务数量。100%以下（含）计满分，每超出1%扣1分，扣完为止。</t>
  </si>
  <si>
    <t>质量达标率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</si>
  <si>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</si>
  <si>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质量达标实际工作数：一定时期（年度或规划期）内部门实际完成工作数中达到部门绩效目标要求（绩效标准值）的工作任务数量。100%以下（含）计满分，每超出1%扣1分，扣完为止。</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</si>
  <si>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</si>
  <si>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</si>
  <si>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重点工作是指党委、政府、人大、相关部门交办或下达的工作任务。100%以下（含）计满分，每超出1%扣1分，扣完为止。</t>
  </si>
  <si>
    <t>效   果</t>
  </si>
  <si>
    <t>履职效益</t>
  </si>
  <si>
    <t>经济效益</t>
  </si>
  <si>
    <t>部门履行职责对经济发展所带来的直接或间接影响。</t>
  </si>
  <si>
    <t>完成交易宗数1000宗，实现交易额100亿。</t>
  </si>
  <si>
    <t>社会效益</t>
  </si>
  <si>
    <t>部门履行职责对社会发展所带来的直接或间接影响。</t>
  </si>
  <si>
    <t>促进公共资源交易阳光、公开、公平进行。</t>
  </si>
  <si>
    <t>生态效益</t>
  </si>
  <si>
    <t>部门履行职责对生态环境所带来的直接或间接影响。</t>
  </si>
  <si>
    <t>无生态效益。</t>
  </si>
  <si>
    <t>社会公众或服务对象满意度</t>
  </si>
  <si>
    <t>社会公众或部门的服务对象对部门履职效果的满意程度。</t>
  </si>
  <si>
    <t>社会公众或服务对象是指部门履行职责而影响到的部门、群体或个人。一般采取社会调查的方式。90%（含）以上计4分；80%（含）-90%，计3分；70%（含）-80%，计2分；低于70%计0分。</t>
  </si>
  <si>
    <t>合计</t>
  </si>
  <si>
    <t>附件4</t>
  </si>
  <si>
    <r>
      <rPr>
        <b/>
        <sz val="16"/>
        <color theme="1"/>
        <rFont val="宋体"/>
        <charset val="134"/>
      </rPr>
      <t>湘西州公共资源交易中心</t>
    </r>
    <r>
      <rPr>
        <b/>
        <sz val="16"/>
        <color rgb="FF000000"/>
        <rFont val="宋体"/>
        <charset val="134"/>
      </rPr>
      <t>部门整体支出绩效自评表</t>
    </r>
  </si>
  <si>
    <t>（2021年度）</t>
  </si>
  <si>
    <t>州级预算部门名称</t>
  </si>
  <si>
    <t>湘西州公共资源交易中心</t>
  </si>
  <si>
    <t>年度预
算申请
（万元）</t>
  </si>
  <si>
    <t>年初
预算数</t>
  </si>
  <si>
    <t>全年
预算数</t>
  </si>
  <si>
    <t>全年
执行数</t>
  </si>
  <si>
    <t>执行率</t>
  </si>
  <si>
    <t>年度资金总额</t>
  </si>
  <si>
    <t>按收入性质分：</t>
  </si>
  <si>
    <t xml:space="preserve">  一般公共预算</t>
  </si>
  <si>
    <t>政府性基金拨款</t>
  </si>
  <si>
    <t>年初结转结余</t>
  </si>
  <si>
    <t>其他资金</t>
  </si>
  <si>
    <t>按支出性质分：</t>
  </si>
  <si>
    <t>基本支出</t>
  </si>
  <si>
    <t>项目支出</t>
  </si>
  <si>
    <t>年度总体目标</t>
  </si>
  <si>
    <t>预期目标</t>
  </si>
  <si>
    <t>实际完成情况</t>
  </si>
  <si>
    <t>目标1：确保交易平稳实施,完成交易宗数1200宗，实现交易额120亿；目标2：提升服务能力，拓展智慧交易，巩固完善“一站式”服务模式，推行“一网通办”；
目标3：保证交易质量，促进公共资源交易阳光、公开、公平进行。</t>
  </si>
  <si>
    <t>1、推进目录内项目“应进必进”，实现了交易数据对接，交易额稳步增长：完成交易宗数189064宗，超额完成，项目成交200.55亿元（含耗材4.24亿元），成交额为年目标任务的133.7%，同比增长7.89%。
2、大力推行全流程电子化：实现了一证通行、一单通告、一表通用、一程通“电”、一网通联，工程建设项目全流程电子化率自9月起累计达达100%；远程异地评标、大数据分析实现常态化。
3、持续推行“12345”精细化管理制；创新“一项目一见证”制度，捆绑见证责任，开展交易全程跟踪服务，如实做好见证记录：共提供规范化见证服务1584次，化解各类矛盾纠纷254起；提供标准化服务。保障公共资源交易阳光、公开、公平进行。</t>
  </si>
  <si>
    <t>绩效指标</t>
  </si>
  <si>
    <t>一级指标</t>
  </si>
  <si>
    <t>二级指标</t>
  </si>
  <si>
    <t>三级指标</t>
  </si>
  <si>
    <t>年度
指标值</t>
  </si>
  <si>
    <t>实际
完成值</t>
  </si>
  <si>
    <t>偏差原因
分析及
改进措施</t>
  </si>
  <si>
    <t>产出指标(50分)</t>
  </si>
  <si>
    <t>数量
指标</t>
  </si>
  <si>
    <t>入场项目成交额</t>
  </si>
  <si>
    <t>150亿元</t>
  </si>
  <si>
    <t>200.55亿元，完成率133.7%</t>
  </si>
  <si>
    <t>交易项目完成量</t>
  </si>
  <si>
    <t>1200宗</t>
  </si>
  <si>
    <t>189064宗，超额完成</t>
  </si>
  <si>
    <t>推行非现金方式缴纳投标保证金</t>
  </si>
  <si>
    <t>1000单</t>
  </si>
  <si>
    <t>1315单</t>
  </si>
  <si>
    <t>质量
指标</t>
  </si>
  <si>
    <t>推行“一网通办”，网上办理率90%以上，促进公共资源交易业务阳光、公开、公平交易</t>
  </si>
  <si>
    <t>全程网办率90%以上</t>
  </si>
  <si>
    <t>工程建设、资源类、国有产权、政府采购等项目已全部实现网上交易，全流程电子化交易走在全省前列。</t>
  </si>
  <si>
    <t>提供规范化见证服务</t>
  </si>
  <si>
    <t>定性指标</t>
  </si>
  <si>
    <t>进一步完善“一项目一见证”制度，进场交易项目全部提供规范化见证服务</t>
  </si>
  <si>
    <t>时效
指标</t>
  </si>
  <si>
    <t>2021年</t>
  </si>
  <si>
    <t>2021年底按时完成年度任务数量</t>
  </si>
  <si>
    <t>成本
指标</t>
  </si>
  <si>
    <t>2021年年初预算</t>
  </si>
  <si>
    <t>1338.92万元</t>
  </si>
  <si>
    <t>实际完成值1268.72万元，实际执行率为94.75%</t>
  </si>
  <si>
    <t>厉行节约，减少开支，预算调整</t>
  </si>
  <si>
    <t>效益指标（30分）</t>
  </si>
  <si>
    <t>经济效
益指标</t>
  </si>
  <si>
    <t>实现非税收入</t>
  </si>
  <si>
    <t>1200万元</t>
  </si>
  <si>
    <t>3281万元，完成率273%</t>
  </si>
  <si>
    <t>共释放企业流动资金6.47亿元</t>
  </si>
  <si>
    <t>社会效
益指标</t>
  </si>
  <si>
    <t>建设阳光、高效、清廉的交易平台</t>
  </si>
  <si>
    <t>促进公共资源交易阳光、公开、公平进行</t>
  </si>
  <si>
    <t>可持续影响指标</t>
  </si>
  <si>
    <t>推行电子化交易，降低交易成本</t>
  </si>
  <si>
    <t>实现了电子化交易，降低交易成本</t>
  </si>
  <si>
    <t>建立和维护公共资源交易系统，交易项目提供服务</t>
  </si>
  <si>
    <t>基本实现了公共资源交易阳光、公开、公平进行</t>
  </si>
  <si>
    <t>满意度
指标
（10分）</t>
  </si>
  <si>
    <t>服务对象满意度指标</t>
  </si>
  <si>
    <t>95%以上</t>
  </si>
  <si>
    <t>公共资源交易市场各方主体满意度达95%以上</t>
  </si>
  <si>
    <t>……</t>
  </si>
  <si>
    <t>总分</t>
  </si>
  <si>
    <t>附件5</t>
  </si>
  <si>
    <r>
      <rPr>
        <b/>
        <sz val="16"/>
        <color theme="1"/>
        <rFont val="仿宋"/>
        <charset val="134"/>
      </rPr>
      <t>湘西土家族苗族自治州公共资源交易中心</t>
    </r>
    <r>
      <rPr>
        <b/>
        <sz val="16"/>
        <color rgb="FF000000"/>
        <rFont val="仿宋"/>
        <charset val="134"/>
      </rPr>
      <t>部门项目支出绩效自评表</t>
    </r>
  </si>
  <si>
    <t>项目支
出名称</t>
  </si>
  <si>
    <t>公共资源交易业务经费</t>
  </si>
  <si>
    <t>主管部门</t>
  </si>
  <si>
    <t>湘西土家族苗族自治州公共资源交易中心</t>
  </si>
  <si>
    <t>实施单位</t>
  </si>
  <si>
    <t>项目资金
（万元）</t>
  </si>
  <si>
    <t>其中：当年财政拨款</t>
  </si>
  <si>
    <t xml:space="preserve">     上年结转资金</t>
  </si>
  <si>
    <t xml:space="preserve">     其他资金
（内部调剂资金）</t>
  </si>
  <si>
    <t xml:space="preserve">围绕州委、州政府工作大局，进一步整合交易职能、优化交易流程、规范交易行为、完善工作机制、提高工作效能，加快推进交易过程、交易管理、交易服务电子化、标准化、制度化建设，打造规则统一、公开透明、服务高效、监督规范、全省一流的公共资源集中交易平台。2021年完成交易宗数1200宗，实现交易额120亿元，完成非税收入1200万元。  </t>
  </si>
  <si>
    <t>进一步落实“过紧日子”规定，厉行节约。同时推行全流程电子化交易，节约交易成本，节省经费支出。全年完成交易宗数189064宗，实现交易额200.55亿元，上缴交易服务费3281万元，超额完成年度任务。</t>
  </si>
  <si>
    <t>绩
效
指
标</t>
  </si>
  <si>
    <t>产出指标
(50分)</t>
  </si>
  <si>
    <t>数量指标</t>
  </si>
  <si>
    <t>质量指标</t>
  </si>
  <si>
    <t>高质量完成项目交易，实现交易额</t>
  </si>
  <si>
    <t>交易额200.55亿元，完成率167.13%</t>
  </si>
  <si>
    <t>时效指标</t>
  </si>
  <si>
    <t>完成年度目标</t>
  </si>
  <si>
    <t>按时完成年度任务数量</t>
  </si>
  <si>
    <t>成本指标</t>
  </si>
  <si>
    <t>年初预算</t>
  </si>
  <si>
    <t>455.17万元</t>
  </si>
  <si>
    <t>15.02万元</t>
  </si>
  <si>
    <t>进一步落实“过紧日子”规定，厉行节约。推行全流程电子化交易，节约交易成本，节省经费支出</t>
  </si>
  <si>
    <t>效益指标
（30分）</t>
  </si>
  <si>
    <t>经济效益指标</t>
  </si>
  <si>
    <t>3281万元</t>
  </si>
  <si>
    <t>社会效益指标</t>
  </si>
  <si>
    <t>大力推行交易全流程电子化，确保公共资源交易平台高效有序运转</t>
  </si>
  <si>
    <t>大力实施全流程电子化交易，制作业务操作手册，完善管理制度，确保公共资源交易阳光、公开、公平进行</t>
  </si>
  <si>
    <t>推行电子化交易</t>
  </si>
  <si>
    <t>降低交易成本</t>
  </si>
  <si>
    <t>推行电子化交易，优化简化服务环节46项，降低交易成本</t>
  </si>
  <si>
    <t>交易电子化率提高</t>
  </si>
  <si>
    <t>服务能力增强</t>
  </si>
  <si>
    <t>工程建设项目全流程电子化率100%，服务能力增强</t>
  </si>
  <si>
    <t>说明：此表项目支出不包括财政部门要求单独进行项目支出绩效自评项目，每个一级项目支出填写一张项目支出绩效自评表。</t>
  </si>
  <si>
    <t>附件6</t>
  </si>
  <si>
    <t>湘西土家族苗族自治州公共资源交易中心部门项目支出绩效自评表</t>
  </si>
  <si>
    <t>上年结转资金</t>
  </si>
  <si>
    <t>全面推进我州公共资源交易全流程电子化，切实保障公共资源交易平台运行稳定安全。</t>
  </si>
  <si>
    <t>房建市政、交通运输、水利、工业、资源、国有产权、政府集中采购、分散采购招标已全部实现网上交易，全流程电子化交易走在全省前列。工程建设项目全流程电子化率自9月起达100%。</t>
  </si>
  <si>
    <t>120亿元</t>
  </si>
  <si>
    <t>200.55亿元，完成率167.13%</t>
  </si>
  <si>
    <t>交易流程电子化率</t>
  </si>
  <si>
    <t>全流程电子化交易走在全省前列，工程建设项目全流程电子化率自9月起达100%</t>
  </si>
  <si>
    <t>2021年度</t>
  </si>
  <si>
    <t>2021年完成年度预期目标</t>
  </si>
  <si>
    <t>全年预算内完成</t>
  </si>
  <si>
    <t>100.00万元</t>
  </si>
  <si>
    <t>99.82万元</t>
  </si>
  <si>
    <t>厉行节约，资金内部调剂至其他项目</t>
  </si>
  <si>
    <t>推行电子化交易，优化简化服务环节46项，降低交易成本，免收政府采购项目交易服务费668万元、特许经营权交易项目服务费24万元</t>
  </si>
  <si>
    <t>交易电子化率提高，服务能力增强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</si>
</sst>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60">
    <font>
      <sz val="11"/>
      <color theme="1"/>
      <name val="等线"/>
      <charset val="134"/>
      <scheme val="minor"/>
    </font>
    <font>
      <sz val="11"/>
      <color theme="1"/>
      <name val="宋体"/>
      <charset val="134"/>
    </font>
    <font>
      <sz val="12"/>
      <color theme="1"/>
      <name val="宋体"/>
      <charset val="134"/>
    </font>
    <font>
      <b/>
      <sz val="16"/>
      <color theme="1"/>
      <name val="仿宋"/>
      <charset val="134"/>
    </font>
    <font>
      <sz val="14"/>
      <color rgb="FF000000"/>
      <name val="仿宋"/>
      <charset val="134"/>
    </font>
    <font>
      <sz val="10.5"/>
      <color rgb="FF000000"/>
      <name val="仿宋"/>
      <charset val="134"/>
    </font>
    <font>
      <sz val="10.5"/>
      <color theme="1"/>
      <name val="仿宋"/>
      <charset val="134"/>
    </font>
    <font>
      <sz val="11"/>
      <color rgb="FF000000"/>
      <name val="仿宋"/>
      <charset val="134"/>
    </font>
    <font>
      <sz val="9"/>
      <color rgb="FF000000"/>
      <name val="仿宋"/>
      <charset val="134"/>
    </font>
    <font>
      <sz val="9"/>
      <color theme="1"/>
      <name val="仿宋"/>
      <charset val="134"/>
    </font>
    <font>
      <sz val="10"/>
      <color rgb="FF000000"/>
      <name val="仿宋"/>
      <charset val="134"/>
    </font>
    <font>
      <sz val="10"/>
      <color theme="1"/>
      <name val="宋体"/>
      <charset val="134"/>
    </font>
    <font>
      <sz val="11"/>
      <color theme="1"/>
      <name val="仿宋"/>
      <charset val="134"/>
    </font>
    <font>
      <sz val="12"/>
      <color theme="1"/>
      <name val="仿宋"/>
      <charset val="134"/>
    </font>
    <font>
      <sz val="16"/>
      <color rgb="FF000000"/>
      <name val="仿宋"/>
      <charset val="134"/>
    </font>
    <font>
      <sz val="11"/>
      <color indexed="8"/>
      <name val="仿宋"/>
      <charset val="0"/>
    </font>
    <font>
      <sz val="11"/>
      <name val="仿宋"/>
      <charset val="0"/>
    </font>
    <font>
      <sz val="10.5"/>
      <name val="仿宋"/>
      <charset val="134"/>
    </font>
    <font>
      <sz val="10"/>
      <color theme="1"/>
      <name val="仿宋"/>
      <charset val="134"/>
    </font>
    <font>
      <sz val="8"/>
      <color rgb="FF000000"/>
      <name val="仿宋"/>
      <charset val="134"/>
    </font>
    <font>
      <sz val="11"/>
      <color rgb="FFFF0000"/>
      <name val="宋体"/>
      <charset val="134"/>
    </font>
    <font>
      <b/>
      <sz val="16"/>
      <color theme="1"/>
      <name val="宋体"/>
      <charset val="134"/>
    </font>
    <font>
      <sz val="12"/>
      <color rgb="FF000000"/>
      <name val="宋体"/>
      <charset val="134"/>
    </font>
    <font>
      <sz val="10"/>
      <color rgb="FF000000"/>
      <name val="宋体"/>
      <charset val="134"/>
    </font>
    <font>
      <sz val="10"/>
      <color indexed="8"/>
      <name val="宋体"/>
      <charset val="0"/>
    </font>
    <font>
      <sz val="9"/>
      <name val="宋体"/>
      <charset val="134"/>
    </font>
    <font>
      <sz val="10"/>
      <color rgb="FFFF0000"/>
      <name val="宋体"/>
      <charset val="134"/>
    </font>
    <font>
      <sz val="10"/>
      <name val="宋体"/>
      <charset val="134"/>
    </font>
    <font>
      <sz val="9"/>
      <name val="宋体"/>
      <charset val="0"/>
    </font>
    <font>
      <sz val="8"/>
      <name val="宋体"/>
      <charset val="134"/>
    </font>
    <font>
      <sz val="14"/>
      <color theme="1"/>
      <name val="宋体"/>
      <charset val="134"/>
    </font>
    <font>
      <sz val="9"/>
      <color theme="1"/>
      <name val="宋体"/>
      <charset val="134"/>
    </font>
    <font>
      <sz val="8"/>
      <color theme="1"/>
      <name val="宋体"/>
      <charset val="134"/>
    </font>
    <font>
      <sz val="14"/>
      <color rgb="FF000000"/>
      <name val="宋体"/>
      <charset val="134"/>
    </font>
    <font>
      <sz val="10.5"/>
      <color theme="1"/>
      <name val="宋体"/>
      <charset val="134"/>
    </font>
    <font>
      <sz val="10.5"/>
      <name val="仿宋_GB2312"/>
      <charset val="134"/>
    </font>
    <font>
      <sz val="10.5"/>
      <name val="宋体"/>
      <charset val="134"/>
    </font>
    <font>
      <sz val="11"/>
      <name val="宋体"/>
      <charset val="134"/>
    </font>
    <font>
      <i/>
      <sz val="11"/>
      <color rgb="FF7F7F7F"/>
      <name val="等线"/>
      <charset val="0"/>
      <scheme val="minor"/>
    </font>
    <font>
      <sz val="11"/>
      <color rgb="FF9C6500"/>
      <name val="等线"/>
      <charset val="0"/>
      <scheme val="minor"/>
    </font>
    <font>
      <b/>
      <sz val="11"/>
      <color rgb="FFFA7D00"/>
      <name val="等线"/>
      <charset val="0"/>
      <scheme val="minor"/>
    </font>
    <font>
      <b/>
      <sz val="13"/>
      <color theme="3"/>
      <name val="等线"/>
      <charset val="134"/>
      <scheme val="minor"/>
    </font>
    <font>
      <sz val="11"/>
      <color rgb="FF9C0006"/>
      <name val="等线"/>
      <charset val="0"/>
      <scheme val="minor"/>
    </font>
    <font>
      <b/>
      <sz val="18"/>
      <color theme="3"/>
      <name val="等线"/>
      <charset val="134"/>
      <scheme val="minor"/>
    </font>
    <font>
      <sz val="11"/>
      <color theme="1"/>
      <name val="等线"/>
      <charset val="0"/>
      <scheme val="minor"/>
    </font>
    <font>
      <sz val="11"/>
      <color rgb="FF3F3F76"/>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sz val="11"/>
      <color rgb="FFFA7D00"/>
      <name val="等线"/>
      <charset val="0"/>
      <scheme val="minor"/>
    </font>
    <font>
      <b/>
      <sz val="15"/>
      <color theme="3"/>
      <name val="等线"/>
      <charset val="134"/>
      <scheme val="minor"/>
    </font>
    <font>
      <u/>
      <sz val="11"/>
      <color rgb="FF800080"/>
      <name val="等线"/>
      <charset val="0"/>
      <scheme val="minor"/>
    </font>
    <font>
      <sz val="11"/>
      <color theme="0"/>
      <name val="等线"/>
      <charset val="0"/>
      <scheme val="minor"/>
    </font>
    <font>
      <b/>
      <sz val="11"/>
      <color rgb="FF3F3F3F"/>
      <name val="等线"/>
      <charset val="0"/>
      <scheme val="minor"/>
    </font>
    <font>
      <b/>
      <sz val="11"/>
      <color theme="1"/>
      <name val="等线"/>
      <charset val="0"/>
      <scheme val="minor"/>
    </font>
    <font>
      <sz val="11"/>
      <color rgb="FF006100"/>
      <name val="等线"/>
      <charset val="0"/>
      <scheme val="minor"/>
    </font>
    <font>
      <b/>
      <sz val="11"/>
      <color rgb="FFFFFFFF"/>
      <name val="等线"/>
      <charset val="0"/>
      <scheme val="minor"/>
    </font>
    <font>
      <b/>
      <sz val="16"/>
      <color rgb="FF000000"/>
      <name val="仿宋"/>
      <charset val="134"/>
    </font>
    <font>
      <b/>
      <sz val="16"/>
      <color rgb="FF000000"/>
      <name val="宋体"/>
      <charset val="134"/>
    </font>
    <font>
      <sz val="14"/>
      <color theme="1"/>
      <name val="Arial"/>
      <charset val="134"/>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8"/>
      </right>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44" fillId="10" borderId="0" applyNumberFormat="0" applyBorder="0" applyAlignment="0" applyProtection="0">
      <alignment vertical="center"/>
    </xf>
    <xf numFmtId="0" fontId="45"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8" borderId="0" applyNumberFormat="0" applyBorder="0" applyAlignment="0" applyProtection="0">
      <alignment vertical="center"/>
    </xf>
    <xf numFmtId="0" fontId="42" fillId="4" borderId="0" applyNumberFormat="0" applyBorder="0" applyAlignment="0" applyProtection="0">
      <alignment vertical="center"/>
    </xf>
    <xf numFmtId="43" fontId="0" fillId="0" borderId="0" applyFont="0" applyFill="0" applyBorder="0" applyAlignment="0" applyProtection="0">
      <alignment vertical="center"/>
    </xf>
    <xf numFmtId="0" fontId="52" fillId="12"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3" borderId="16" applyNumberFormat="0" applyFont="0" applyAlignment="0" applyProtection="0">
      <alignment vertical="center"/>
    </xf>
    <xf numFmtId="0" fontId="52" fillId="16"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0" fillId="0" borderId="13" applyNumberFormat="0" applyFill="0" applyAlignment="0" applyProtection="0">
      <alignment vertical="center"/>
    </xf>
    <xf numFmtId="0" fontId="41" fillId="0" borderId="13" applyNumberFormat="0" applyFill="0" applyAlignment="0" applyProtection="0">
      <alignment vertical="center"/>
    </xf>
    <xf numFmtId="0" fontId="52" fillId="15" borderId="0" applyNumberFormat="0" applyBorder="0" applyAlignment="0" applyProtection="0">
      <alignment vertical="center"/>
    </xf>
    <xf numFmtId="0" fontId="47" fillId="0" borderId="14" applyNumberFormat="0" applyFill="0" applyAlignment="0" applyProtection="0">
      <alignment vertical="center"/>
    </xf>
    <xf numFmtId="0" fontId="52" fillId="18" borderId="0" applyNumberFormat="0" applyBorder="0" applyAlignment="0" applyProtection="0">
      <alignment vertical="center"/>
    </xf>
    <xf numFmtId="0" fontId="53" fillId="3" borderId="17" applyNumberFormat="0" applyAlignment="0" applyProtection="0">
      <alignment vertical="center"/>
    </xf>
    <xf numFmtId="0" fontId="40" fillId="3" borderId="12" applyNumberFormat="0" applyAlignment="0" applyProtection="0">
      <alignment vertical="center"/>
    </xf>
    <xf numFmtId="0" fontId="56" fillId="22" borderId="19" applyNumberFormat="0" applyAlignment="0" applyProtection="0">
      <alignment vertical="center"/>
    </xf>
    <xf numFmtId="0" fontId="44" fillId="24" borderId="0" applyNumberFormat="0" applyBorder="0" applyAlignment="0" applyProtection="0">
      <alignment vertical="center"/>
    </xf>
    <xf numFmtId="0" fontId="52" fillId="14" borderId="0" applyNumberFormat="0" applyBorder="0" applyAlignment="0" applyProtection="0">
      <alignment vertical="center"/>
    </xf>
    <xf numFmtId="0" fontId="49" fillId="0" borderId="15" applyNumberFormat="0" applyFill="0" applyAlignment="0" applyProtection="0">
      <alignment vertical="center"/>
    </xf>
    <xf numFmtId="0" fontId="54" fillId="0" borderId="18" applyNumberFormat="0" applyFill="0" applyAlignment="0" applyProtection="0">
      <alignment vertical="center"/>
    </xf>
    <xf numFmtId="0" fontId="55" fillId="21" borderId="0" applyNumberFormat="0" applyBorder="0" applyAlignment="0" applyProtection="0">
      <alignment vertical="center"/>
    </xf>
    <xf numFmtId="0" fontId="39" fillId="2" borderId="0" applyNumberFormat="0" applyBorder="0" applyAlignment="0" applyProtection="0">
      <alignment vertical="center"/>
    </xf>
    <xf numFmtId="0" fontId="44" fillId="17" borderId="0" applyNumberFormat="0" applyBorder="0" applyAlignment="0" applyProtection="0">
      <alignment vertical="center"/>
    </xf>
    <xf numFmtId="0" fontId="52" fillId="26" borderId="0" applyNumberFormat="0" applyBorder="0" applyAlignment="0" applyProtection="0">
      <alignment vertical="center"/>
    </xf>
    <xf numFmtId="0" fontId="44" fillId="20" borderId="0" applyNumberFormat="0" applyBorder="0" applyAlignment="0" applyProtection="0">
      <alignment vertical="center"/>
    </xf>
    <xf numFmtId="0" fontId="44" fillId="9" borderId="0" applyNumberFormat="0" applyBorder="0" applyAlignment="0" applyProtection="0">
      <alignment vertical="center"/>
    </xf>
    <xf numFmtId="0" fontId="44" fillId="25" borderId="0" applyNumberFormat="0" applyBorder="0" applyAlignment="0" applyProtection="0">
      <alignment vertical="center"/>
    </xf>
    <xf numFmtId="0" fontId="44" fillId="6" borderId="0" applyNumberFormat="0" applyBorder="0" applyAlignment="0" applyProtection="0">
      <alignment vertical="center"/>
    </xf>
    <xf numFmtId="0" fontId="52" fillId="19" borderId="0" applyNumberFormat="0" applyBorder="0" applyAlignment="0" applyProtection="0">
      <alignment vertical="center"/>
    </xf>
    <xf numFmtId="0" fontId="52" fillId="27" borderId="0" applyNumberFormat="0" applyBorder="0" applyAlignment="0" applyProtection="0">
      <alignment vertical="center"/>
    </xf>
    <xf numFmtId="0" fontId="25" fillId="0" borderId="0"/>
    <xf numFmtId="0" fontId="44" fillId="28" borderId="0" applyNumberFormat="0" applyBorder="0" applyAlignment="0" applyProtection="0">
      <alignment vertical="center"/>
    </xf>
    <xf numFmtId="0" fontId="44" fillId="5" borderId="0" applyNumberFormat="0" applyBorder="0" applyAlignment="0" applyProtection="0">
      <alignment vertical="center"/>
    </xf>
    <xf numFmtId="0" fontId="52" fillId="23" borderId="0" applyNumberFormat="0" applyBorder="0" applyAlignment="0" applyProtection="0">
      <alignment vertical="center"/>
    </xf>
    <xf numFmtId="0" fontId="44" fillId="30" borderId="0" applyNumberFormat="0" applyBorder="0" applyAlignment="0" applyProtection="0">
      <alignment vertical="center"/>
    </xf>
    <xf numFmtId="0" fontId="52" fillId="29" borderId="0" applyNumberFormat="0" applyBorder="0" applyAlignment="0" applyProtection="0">
      <alignment vertical="center"/>
    </xf>
    <xf numFmtId="0" fontId="52" fillId="11" borderId="0" applyNumberFormat="0" applyBorder="0" applyAlignment="0" applyProtection="0">
      <alignment vertical="center"/>
    </xf>
    <xf numFmtId="0" fontId="44" fillId="32" borderId="0" applyNumberFormat="0" applyBorder="0" applyAlignment="0" applyProtection="0">
      <alignment vertical="center"/>
    </xf>
    <xf numFmtId="0" fontId="52" fillId="31" borderId="0" applyNumberFormat="0" applyBorder="0" applyAlignment="0" applyProtection="0">
      <alignment vertical="center"/>
    </xf>
  </cellStyleXfs>
  <cellXfs count="125">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0" fontId="5" fillId="0" borderId="2" xfId="11" applyNumberFormat="1" applyFont="1" applyBorder="1" applyAlignment="1">
      <alignment horizontal="center"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indent="3"/>
    </xf>
    <xf numFmtId="0" fontId="5" fillId="0" borderId="1"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5" fillId="0" borderId="4" xfId="0" applyFont="1" applyBorder="1" applyAlignment="1">
      <alignment vertical="center" wrapText="1"/>
    </xf>
    <xf numFmtId="0" fontId="9" fillId="0" borderId="0" xfId="0" applyFont="1" applyAlignment="1">
      <alignment vertical="center" wrapText="1"/>
    </xf>
    <xf numFmtId="9" fontId="8"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9" fontId="8" fillId="0" borderId="2" xfId="0" applyNumberFormat="1" applyFont="1" applyFill="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4" fontId="15" fillId="0" borderId="2" xfId="0" applyNumberFormat="1" applyFont="1" applyFill="1" applyBorder="1" applyAlignment="1">
      <alignment horizontal="right" vertical="center" shrinkToFit="1"/>
    </xf>
    <xf numFmtId="4" fontId="16" fillId="0" borderId="2" xfId="0" applyNumberFormat="1" applyFont="1" applyFill="1" applyBorder="1" applyAlignment="1">
      <alignment horizontal="right" vertical="center" shrinkToFit="1"/>
    </xf>
    <xf numFmtId="4" fontId="16" fillId="0" borderId="5" xfId="0" applyNumberFormat="1" applyFont="1" applyFill="1" applyBorder="1" applyAlignment="1">
      <alignment horizontal="right" vertical="center" shrinkToFit="1"/>
    </xf>
    <xf numFmtId="10" fontId="5" fillId="0" borderId="2" xfId="0" applyNumberFormat="1" applyFont="1" applyBorder="1" applyAlignment="1">
      <alignment horizontal="center" vertical="center" wrapText="1"/>
    </xf>
    <xf numFmtId="0" fontId="17" fillId="0" borderId="2" xfId="0" applyFont="1" applyBorder="1" applyAlignment="1">
      <alignment horizontal="right" vertical="center" wrapText="1"/>
    </xf>
    <xf numFmtId="0" fontId="10"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9" fontId="10" fillId="0" borderId="2" xfId="0" applyNumberFormat="1" applyFont="1" applyBorder="1" applyAlignment="1">
      <alignment horizontal="left" vertical="center" wrapText="1"/>
    </xf>
    <xf numFmtId="57" fontId="10" fillId="0" borderId="2" xfId="0" applyNumberFormat="1" applyFont="1" applyBorder="1" applyAlignment="1">
      <alignment horizontal="left" vertical="center" wrapText="1"/>
    </xf>
    <xf numFmtId="9" fontId="10" fillId="0" borderId="2" xfId="0" applyNumberFormat="1" applyFont="1" applyFill="1" applyBorder="1" applyAlignment="1">
      <alignment horizontal="left" vertical="center" wrapText="1"/>
    </xf>
    <xf numFmtId="0" fontId="18" fillId="0" borderId="0" xfId="0" applyFont="1" applyAlignment="1">
      <alignment horizontal="left" vertical="center"/>
    </xf>
    <xf numFmtId="0" fontId="19" fillId="0" borderId="2" xfId="0" applyFont="1" applyBorder="1" applyAlignment="1">
      <alignment horizontal="left" vertical="center" wrapText="1"/>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2" xfId="0" applyFont="1" applyBorder="1" applyAlignment="1">
      <alignment horizontal="justify" vertical="center" wrapText="1"/>
    </xf>
    <xf numFmtId="4" fontId="24" fillId="0" borderId="2" xfId="0" applyNumberFormat="1" applyFont="1" applyFill="1" applyBorder="1" applyAlignment="1">
      <alignment horizontal="right" vertical="center" shrinkToFit="1"/>
    </xf>
    <xf numFmtId="176" fontId="11" fillId="0" borderId="2" xfId="0" applyNumberFormat="1" applyFont="1" applyBorder="1" applyAlignment="1">
      <alignment horizontal="right" vertical="center" wrapText="1"/>
    </xf>
    <xf numFmtId="0" fontId="23" fillId="0" borderId="2" xfId="0" applyFont="1" applyBorder="1" applyAlignment="1">
      <alignment horizontal="right" vertical="center" wrapText="1"/>
    </xf>
    <xf numFmtId="0" fontId="11" fillId="0" borderId="2" xfId="0" applyFont="1" applyBorder="1" applyAlignment="1">
      <alignment horizontal="left" vertical="center" wrapText="1"/>
    </xf>
    <xf numFmtId="0" fontId="23" fillId="0" borderId="2" xfId="0" applyFont="1" applyBorder="1" applyAlignment="1">
      <alignment horizontal="left" vertical="center" wrapText="1" indent="1"/>
    </xf>
    <xf numFmtId="0" fontId="23" fillId="0" borderId="2" xfId="0" applyFont="1" applyBorder="1" applyAlignment="1">
      <alignment horizontal="left" vertical="center" wrapText="1" indent="4"/>
    </xf>
    <xf numFmtId="0" fontId="23" fillId="0" borderId="2" xfId="0" applyFont="1" applyBorder="1" applyAlignment="1">
      <alignment horizontal="right" vertical="center" wrapText="1" indent="4"/>
    </xf>
    <xf numFmtId="0" fontId="23" fillId="0" borderId="2" xfId="0" applyFont="1" applyBorder="1" applyAlignment="1">
      <alignment horizontal="left" vertical="center" wrapText="1" indent="3"/>
    </xf>
    <xf numFmtId="0" fontId="23" fillId="0" borderId="2" xfId="0" applyFont="1" applyBorder="1" applyAlignment="1">
      <alignment horizontal="left" vertical="center" wrapText="1" indent="7"/>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5" fillId="0" borderId="2" xfId="0" applyFont="1" applyFill="1" applyBorder="1" applyAlignment="1">
      <alignment horizontal="left" vertical="center" wrapText="1"/>
    </xf>
    <xf numFmtId="0" fontId="25" fillId="0" borderId="2" xfId="0" applyNumberFormat="1" applyFont="1" applyFill="1" applyBorder="1" applyAlignment="1" applyProtection="1">
      <alignment horizontal="left" vertical="center" wrapText="1"/>
    </xf>
    <xf numFmtId="0" fontId="23" fillId="0" borderId="2"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9" fontId="25" fillId="0" borderId="2" xfId="0" applyNumberFormat="1" applyFont="1" applyFill="1" applyBorder="1" applyAlignment="1">
      <alignment horizontal="left" vertical="center" wrapText="1"/>
    </xf>
    <xf numFmtId="0" fontId="26"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9" fontId="25" fillId="0" borderId="2" xfId="0" applyNumberFormat="1" applyFont="1" applyBorder="1" applyAlignment="1">
      <alignment horizontal="left" vertical="center" wrapText="1"/>
    </xf>
    <xf numFmtId="4" fontId="28" fillId="0" borderId="2" xfId="0" applyNumberFormat="1" applyFont="1" applyFill="1" applyBorder="1" applyAlignment="1">
      <alignment horizontal="left" vertical="center" shrinkToFit="1"/>
    </xf>
    <xf numFmtId="0" fontId="23" fillId="0" borderId="3" xfId="0" applyFont="1" applyBorder="1" applyAlignment="1">
      <alignment horizontal="center" vertical="center" wrapText="1"/>
    </xf>
    <xf numFmtId="0" fontId="23" fillId="0" borderId="2" xfId="0" applyFont="1" applyFill="1" applyBorder="1" applyAlignment="1">
      <alignment horizontal="left" vertical="center" wrapText="1"/>
    </xf>
    <xf numFmtId="10" fontId="11" fillId="0" borderId="2" xfId="0" applyNumberFormat="1" applyFont="1" applyBorder="1" applyAlignment="1">
      <alignment horizontal="center" vertical="center" wrapText="1"/>
    </xf>
    <xf numFmtId="10" fontId="1" fillId="0" borderId="0" xfId="0" applyNumberFormat="1" applyFont="1" applyAlignment="1">
      <alignment vertical="center"/>
    </xf>
    <xf numFmtId="0" fontId="27" fillId="0" borderId="2" xfId="0" applyFont="1" applyBorder="1" applyAlignment="1">
      <alignment horizontal="center" vertical="center" wrapText="1"/>
    </xf>
    <xf numFmtId="0" fontId="26" fillId="0" borderId="2" xfId="0" applyFont="1" applyBorder="1" applyAlignment="1">
      <alignment horizontal="left" vertical="center" wrapText="1"/>
    </xf>
    <xf numFmtId="0" fontId="29" fillId="0" borderId="2" xfId="0" applyFont="1" applyBorder="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30" fillId="0" borderId="0" xfId="0" applyFont="1" applyFill="1" applyAlignment="1">
      <alignment horizontal="left" vertical="center"/>
    </xf>
    <xf numFmtId="0" fontId="21" fillId="0" borderId="0" xfId="0" applyFont="1" applyFill="1" applyAlignment="1">
      <alignment horizontal="center" vertical="center"/>
    </xf>
    <xf numFmtId="0" fontId="11"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2" xfId="0" applyFont="1" applyFill="1" applyBorder="1" applyAlignment="1">
      <alignment horizontal="justify" vertical="center" wrapText="1"/>
    </xf>
    <xf numFmtId="0" fontId="32" fillId="0" borderId="2" xfId="0" applyFont="1" applyFill="1" applyBorder="1" applyAlignment="1">
      <alignment vertical="center" wrapText="1"/>
    </xf>
    <xf numFmtId="0" fontId="1"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33" fillId="0" borderId="0" xfId="0" applyFont="1" applyAlignment="1">
      <alignment horizontal="justify"/>
    </xf>
    <xf numFmtId="0" fontId="2" fillId="0" borderId="0" xfId="0" applyFont="1" applyAlignment="1">
      <alignment vertical="center"/>
    </xf>
    <xf numFmtId="0" fontId="11" fillId="0" borderId="0" xfId="0" applyFont="1" applyAlignment="1">
      <alignment vertical="center"/>
    </xf>
    <xf numFmtId="0" fontId="30" fillId="0" borderId="0" xfId="0" applyFont="1" applyAlignment="1">
      <alignment horizontal="center" vertical="center"/>
    </xf>
    <xf numFmtId="0" fontId="34" fillId="0" borderId="2" xfId="0" applyFont="1" applyBorder="1" applyAlignment="1">
      <alignment horizontal="center" vertical="center" wrapText="1"/>
    </xf>
    <xf numFmtId="10" fontId="34" fillId="0" borderId="2" xfId="0" applyNumberFormat="1" applyFont="1" applyBorder="1" applyAlignment="1">
      <alignment horizontal="center" vertical="center" wrapText="1"/>
    </xf>
    <xf numFmtId="0" fontId="34" fillId="0" borderId="2" xfId="0" applyFont="1" applyBorder="1" applyAlignment="1">
      <alignment horizontal="left" vertical="center" wrapText="1"/>
    </xf>
    <xf numFmtId="0" fontId="35" fillId="0" borderId="2" xfId="0" applyFont="1" applyFill="1" applyBorder="1" applyAlignment="1">
      <alignment horizontal="center" vertical="center" wrapText="1"/>
    </xf>
    <xf numFmtId="0" fontId="34" fillId="0" borderId="2" xfId="0" applyFont="1" applyBorder="1" applyAlignment="1">
      <alignment vertical="center" wrapText="1"/>
    </xf>
    <xf numFmtId="0" fontId="34" fillId="0" borderId="2" xfId="0" applyFont="1" applyBorder="1" applyAlignment="1">
      <alignment horizontal="justify" vertical="center" wrapText="1" indent="3"/>
    </xf>
    <xf numFmtId="176" fontId="35" fillId="0" borderId="2" xfId="0" applyNumberFormat="1" applyFont="1" applyFill="1" applyBorder="1" applyAlignment="1">
      <alignment horizontal="center" vertical="center" wrapText="1"/>
    </xf>
    <xf numFmtId="176" fontId="36" fillId="0" borderId="2" xfId="0" applyNumberFormat="1" applyFont="1" applyBorder="1" applyAlignment="1">
      <alignment horizontal="center" vertical="center" wrapText="1"/>
    </xf>
    <xf numFmtId="176" fontId="37" fillId="0" borderId="0" xfId="0" applyNumberFormat="1" applyFont="1" applyAlignment="1">
      <alignment horizontal="center" vertical="center"/>
    </xf>
    <xf numFmtId="176" fontId="36" fillId="0" borderId="1" xfId="0" applyNumberFormat="1" applyFont="1" applyBorder="1" applyAlignment="1">
      <alignment horizontal="center" vertical="center" wrapText="1"/>
    </xf>
    <xf numFmtId="176" fontId="36" fillId="0" borderId="10" xfId="0" applyNumberFormat="1" applyFont="1" applyBorder="1" applyAlignment="1">
      <alignment horizontal="center" vertical="center" wrapText="1"/>
    </xf>
    <xf numFmtId="176" fontId="36" fillId="0" borderId="11"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11" fillId="0" borderId="2" xfId="0" applyFont="1" applyBorder="1" applyAlignment="1">
      <alignment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636D6D1C50AE3000E0535BD3690AE2E0"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3"/>
  <sheetViews>
    <sheetView tabSelected="1" workbookViewId="0">
      <selection activeCell="D35" sqref="D35:E35"/>
    </sheetView>
  </sheetViews>
  <sheetFormatPr defaultColWidth="9" defaultRowHeight="14.4" outlineLevelCol="6"/>
  <cols>
    <col min="1" max="1" width="30.5555555555556" style="1" customWidth="1"/>
    <col min="2" max="4" width="9.88888888888889" style="1" customWidth="1"/>
    <col min="5" max="5" width="13.4444444444444" style="1" customWidth="1"/>
    <col min="6" max="6" width="9.88888888888889" style="1" customWidth="1"/>
    <col min="7" max="7" width="14.8888888888889" style="1" customWidth="1"/>
    <col min="8" max="8" width="30.5555555555556" style="1" customWidth="1"/>
    <col min="9" max="9" width="9" style="1"/>
    <col min="10" max="10" width="11.7777777777778" style="1"/>
    <col min="11" max="16384" width="9" style="1"/>
  </cols>
  <sheetData>
    <row r="1" s="102" customFormat="1" ht="15.6" spans="1:1">
      <c r="A1" s="2" t="s">
        <v>0</v>
      </c>
    </row>
    <row r="2" ht="20.4" spans="1:7">
      <c r="A2" s="45" t="s">
        <v>1</v>
      </c>
      <c r="B2" s="45"/>
      <c r="C2" s="45"/>
      <c r="D2" s="45"/>
      <c r="E2" s="45"/>
      <c r="F2" s="45"/>
      <c r="G2" s="45"/>
    </row>
    <row r="3" ht="17.4" spans="1:7">
      <c r="A3" s="104" t="s">
        <v>2</v>
      </c>
      <c r="B3" s="104"/>
      <c r="C3" s="104"/>
      <c r="D3" s="104"/>
      <c r="E3" s="104"/>
      <c r="F3" s="104"/>
      <c r="G3" s="104"/>
    </row>
    <row r="4" ht="25" customHeight="1" spans="1:7">
      <c r="A4" s="105" t="s">
        <v>3</v>
      </c>
      <c r="B4" s="105" t="s">
        <v>4</v>
      </c>
      <c r="C4" s="105"/>
      <c r="D4" s="105" t="s">
        <v>5</v>
      </c>
      <c r="E4" s="105"/>
      <c r="F4" s="105" t="s">
        <v>6</v>
      </c>
      <c r="G4" s="105"/>
    </row>
    <row r="5" ht="25" customHeight="1" spans="1:7">
      <c r="A5" s="105"/>
      <c r="B5" s="105" t="s">
        <v>7</v>
      </c>
      <c r="C5" s="105"/>
      <c r="D5" s="105" t="s">
        <v>8</v>
      </c>
      <c r="E5" s="105"/>
      <c r="F5" s="106">
        <v>0.9111</v>
      </c>
      <c r="G5" s="105"/>
    </row>
    <row r="6" ht="13.8" spans="1:7">
      <c r="A6" s="105" t="s">
        <v>9</v>
      </c>
      <c r="B6" s="105" t="s">
        <v>10</v>
      </c>
      <c r="C6" s="105"/>
      <c r="D6" s="105" t="s">
        <v>11</v>
      </c>
      <c r="E6" s="105"/>
      <c r="F6" s="105" t="s">
        <v>12</v>
      </c>
      <c r="G6" s="105"/>
    </row>
    <row r="7" ht="13.8" spans="1:7">
      <c r="A7" s="105"/>
      <c r="B7" s="105"/>
      <c r="C7" s="105"/>
      <c r="D7" s="105"/>
      <c r="E7" s="105"/>
      <c r="F7" s="105"/>
      <c r="G7" s="105"/>
    </row>
    <row r="8" spans="1:7">
      <c r="A8" s="107" t="s">
        <v>13</v>
      </c>
      <c r="B8" s="105">
        <v>8.39</v>
      </c>
      <c r="C8" s="105"/>
      <c r="D8" s="105">
        <v>32</v>
      </c>
      <c r="E8" s="105"/>
      <c r="F8" s="105">
        <v>3.19</v>
      </c>
      <c r="G8" s="105"/>
    </row>
    <row r="9" spans="1:7">
      <c r="A9" s="107" t="s">
        <v>14</v>
      </c>
      <c r="B9" s="108">
        <v>4.45</v>
      </c>
      <c r="C9" s="108"/>
      <c r="D9" s="105">
        <v>12</v>
      </c>
      <c r="E9" s="105"/>
      <c r="F9" s="105">
        <v>1.68</v>
      </c>
      <c r="G9" s="105"/>
    </row>
    <row r="10" spans="1:7">
      <c r="A10" s="107" t="s">
        <v>15</v>
      </c>
      <c r="B10" s="108"/>
      <c r="C10" s="108"/>
      <c r="D10" s="105"/>
      <c r="E10" s="105"/>
      <c r="F10" s="105"/>
      <c r="G10" s="105"/>
    </row>
    <row r="11" spans="1:7">
      <c r="A11" s="107" t="s">
        <v>16</v>
      </c>
      <c r="B11" s="108">
        <v>4.45</v>
      </c>
      <c r="C11" s="108"/>
      <c r="D11" s="105">
        <v>12</v>
      </c>
      <c r="E11" s="105"/>
      <c r="F11" s="105">
        <v>1.68</v>
      </c>
      <c r="G11" s="105"/>
    </row>
    <row r="12" spans="1:7">
      <c r="A12" s="107" t="s">
        <v>17</v>
      </c>
      <c r="B12" s="108"/>
      <c r="C12" s="108"/>
      <c r="D12" s="105"/>
      <c r="E12" s="105"/>
      <c r="F12" s="105"/>
      <c r="G12" s="105"/>
    </row>
    <row r="13" spans="1:7">
      <c r="A13" s="107" t="s">
        <v>18</v>
      </c>
      <c r="B13" s="108">
        <v>3.94</v>
      </c>
      <c r="C13" s="108"/>
      <c r="D13" s="105">
        <v>20</v>
      </c>
      <c r="E13" s="105"/>
      <c r="F13" s="105">
        <v>1.51</v>
      </c>
      <c r="G13" s="105"/>
    </row>
    <row r="14" spans="1:7">
      <c r="A14" s="107" t="s">
        <v>19</v>
      </c>
      <c r="B14" s="108">
        <v>521.77</v>
      </c>
      <c r="C14" s="108"/>
      <c r="D14" s="105">
        <v>455.17</v>
      </c>
      <c r="E14" s="105"/>
      <c r="F14" s="105">
        <v>114.84</v>
      </c>
      <c r="G14" s="105"/>
    </row>
    <row r="15" spans="1:7">
      <c r="A15" s="109" t="s">
        <v>20</v>
      </c>
      <c r="B15" s="105">
        <v>521.77</v>
      </c>
      <c r="C15" s="105"/>
      <c r="D15" s="105">
        <v>455.17</v>
      </c>
      <c r="E15" s="105"/>
      <c r="F15" s="105">
        <v>15.02</v>
      </c>
      <c r="G15" s="105"/>
    </row>
    <row r="16" spans="1:7">
      <c r="A16" s="110" t="s">
        <v>21</v>
      </c>
      <c r="B16" s="108"/>
      <c r="C16" s="108"/>
      <c r="D16" s="105"/>
      <c r="E16" s="105"/>
      <c r="F16" s="105">
        <v>99.82</v>
      </c>
      <c r="G16" s="105"/>
    </row>
    <row r="17" spans="1:7">
      <c r="A17" s="107" t="s">
        <v>22</v>
      </c>
      <c r="B17" s="108">
        <v>324.81</v>
      </c>
      <c r="C17" s="108"/>
      <c r="D17" s="105">
        <v>376.91</v>
      </c>
      <c r="E17" s="105"/>
      <c r="F17" s="105">
        <v>472.85</v>
      </c>
      <c r="G17" s="105"/>
    </row>
    <row r="18" spans="1:7">
      <c r="A18" s="107" t="s">
        <v>23</v>
      </c>
      <c r="B18" s="111">
        <v>116.38</v>
      </c>
      <c r="C18" s="111"/>
      <c r="D18" s="112">
        <v>67.2</v>
      </c>
      <c r="E18" s="112"/>
      <c r="F18" s="112">
        <v>71.18</v>
      </c>
      <c r="G18" s="112"/>
    </row>
    <row r="19" spans="1:7">
      <c r="A19" s="107" t="s">
        <v>24</v>
      </c>
      <c r="B19" s="111"/>
      <c r="C19" s="111"/>
      <c r="D19" s="112"/>
      <c r="E19" s="112"/>
      <c r="F19" s="112"/>
      <c r="G19" s="112"/>
    </row>
    <row r="20" spans="1:7">
      <c r="A20" s="109" t="s">
        <v>25</v>
      </c>
      <c r="B20" s="111">
        <v>24.18</v>
      </c>
      <c r="C20" s="111"/>
      <c r="D20" s="112">
        <v>25.9</v>
      </c>
      <c r="E20" s="112"/>
      <c r="F20" s="112">
        <v>23.03</v>
      </c>
      <c r="G20" s="112"/>
    </row>
    <row r="21" spans="1:7">
      <c r="A21" s="107" t="s">
        <v>26</v>
      </c>
      <c r="B21" s="111"/>
      <c r="C21" s="111"/>
      <c r="D21" s="112">
        <v>5</v>
      </c>
      <c r="E21" s="112"/>
      <c r="F21" s="112">
        <v>0.7</v>
      </c>
      <c r="G21" s="112"/>
    </row>
    <row r="22" spans="1:7">
      <c r="A22" s="109" t="s">
        <v>27</v>
      </c>
      <c r="B22" s="111">
        <v>2</v>
      </c>
      <c r="C22" s="111"/>
      <c r="D22" s="112">
        <v>28.43</v>
      </c>
      <c r="E22" s="112"/>
      <c r="F22" s="112">
        <v>3.19</v>
      </c>
      <c r="G22" s="112"/>
    </row>
    <row r="23" spans="1:7">
      <c r="A23" s="109" t="s">
        <v>28</v>
      </c>
      <c r="B23" s="111">
        <v>3.94</v>
      </c>
      <c r="C23" s="111"/>
      <c r="D23" s="112">
        <v>20</v>
      </c>
      <c r="E23" s="112"/>
      <c r="F23" s="112">
        <v>1.5</v>
      </c>
      <c r="G23" s="112"/>
    </row>
    <row r="24" spans="1:7">
      <c r="A24" s="109" t="s">
        <v>29</v>
      </c>
      <c r="B24" s="111">
        <v>30.56</v>
      </c>
      <c r="C24" s="111"/>
      <c r="D24" s="112">
        <v>35</v>
      </c>
      <c r="E24" s="112"/>
      <c r="F24" s="112">
        <v>66.6</v>
      </c>
      <c r="G24" s="112"/>
    </row>
    <row r="25" spans="1:7">
      <c r="A25" s="109" t="s">
        <v>30</v>
      </c>
      <c r="B25" s="111">
        <v>27.83</v>
      </c>
      <c r="C25" s="111"/>
      <c r="D25" s="112">
        <v>37.74</v>
      </c>
      <c r="E25" s="112"/>
      <c r="F25" s="112">
        <v>5.52</v>
      </c>
      <c r="G25" s="112"/>
    </row>
    <row r="26" spans="1:7">
      <c r="A26" s="109" t="s">
        <v>31</v>
      </c>
      <c r="B26" s="111">
        <v>25.92</v>
      </c>
      <c r="C26" s="111"/>
      <c r="D26" s="112">
        <v>25.72</v>
      </c>
      <c r="E26" s="112"/>
      <c r="F26" s="112">
        <v>44.61</v>
      </c>
      <c r="G26" s="112"/>
    </row>
    <row r="27" spans="1:7">
      <c r="A27" s="109" t="s">
        <v>32</v>
      </c>
      <c r="B27" s="111">
        <v>4.45</v>
      </c>
      <c r="C27" s="111"/>
      <c r="D27" s="112">
        <v>10</v>
      </c>
      <c r="E27" s="112"/>
      <c r="F27" s="112">
        <v>1.68</v>
      </c>
      <c r="G27" s="112"/>
    </row>
    <row r="28" spans="1:7">
      <c r="A28" s="107" t="s">
        <v>33</v>
      </c>
      <c r="B28" s="111">
        <v>0.56</v>
      </c>
      <c r="C28" s="111"/>
      <c r="D28" s="112">
        <v>2</v>
      </c>
      <c r="E28" s="112"/>
      <c r="F28" s="112">
        <v>0.82</v>
      </c>
      <c r="G28" s="112"/>
    </row>
    <row r="29" spans="1:7">
      <c r="A29" s="109" t="s">
        <v>34</v>
      </c>
      <c r="B29" s="111">
        <v>77.14</v>
      </c>
      <c r="C29" s="111"/>
      <c r="D29" s="112">
        <v>99.92</v>
      </c>
      <c r="E29" s="112"/>
      <c r="F29" s="112">
        <v>167.23</v>
      </c>
      <c r="G29" s="112"/>
    </row>
    <row r="30" spans="1:7">
      <c r="A30" s="109" t="s">
        <v>35</v>
      </c>
      <c r="B30" s="111">
        <v>4.91</v>
      </c>
      <c r="C30" s="111"/>
      <c r="D30" s="112">
        <v>8</v>
      </c>
      <c r="E30" s="112"/>
      <c r="F30" s="112">
        <v>6.38</v>
      </c>
      <c r="G30" s="112"/>
    </row>
    <row r="31" spans="1:7">
      <c r="A31" s="109" t="s">
        <v>36</v>
      </c>
      <c r="B31" s="113">
        <v>0.2</v>
      </c>
      <c r="C31" s="113"/>
      <c r="D31" s="114">
        <v>12</v>
      </c>
      <c r="E31" s="114"/>
      <c r="F31" s="112">
        <v>4.24</v>
      </c>
      <c r="G31" s="112"/>
    </row>
    <row r="32" spans="1:7">
      <c r="A32" s="109" t="s">
        <v>37</v>
      </c>
      <c r="B32" s="111">
        <v>2.19</v>
      </c>
      <c r="C32" s="111"/>
      <c r="D32" s="112"/>
      <c r="E32" s="112"/>
      <c r="F32" s="115">
        <v>10.04</v>
      </c>
      <c r="G32" s="116"/>
    </row>
    <row r="33" spans="1:7">
      <c r="A33" s="109" t="s">
        <v>38</v>
      </c>
      <c r="B33" s="111">
        <v>0.29</v>
      </c>
      <c r="C33" s="111"/>
      <c r="D33" s="117"/>
      <c r="E33" s="117"/>
      <c r="F33" s="115">
        <v>5.92</v>
      </c>
      <c r="G33" s="116"/>
    </row>
    <row r="34" spans="1:7">
      <c r="A34" s="109" t="s">
        <v>39</v>
      </c>
      <c r="B34" s="111"/>
      <c r="C34" s="111"/>
      <c r="D34" s="105"/>
      <c r="E34" s="105"/>
      <c r="F34" s="115">
        <v>21.12</v>
      </c>
      <c r="G34" s="116"/>
    </row>
    <row r="35" spans="1:7">
      <c r="A35" s="118" t="s">
        <v>40</v>
      </c>
      <c r="B35" s="111"/>
      <c r="C35" s="111"/>
      <c r="D35" s="105"/>
      <c r="E35" s="105"/>
      <c r="F35" s="115">
        <v>39.09</v>
      </c>
      <c r="G35" s="116"/>
    </row>
    <row r="36" spans="1:7">
      <c r="A36" s="107" t="s">
        <v>41</v>
      </c>
      <c r="B36" s="108" t="s">
        <v>42</v>
      </c>
      <c r="C36" s="108"/>
      <c r="D36" s="119">
        <v>189.5</v>
      </c>
      <c r="E36" s="120"/>
      <c r="F36" s="121">
        <v>183.47</v>
      </c>
      <c r="G36" s="122"/>
    </row>
    <row r="37" spans="1:7">
      <c r="A37" s="107" t="s">
        <v>43</v>
      </c>
      <c r="B37" s="108" t="s">
        <v>42</v>
      </c>
      <c r="C37" s="108"/>
      <c r="D37" s="119" t="s">
        <v>42</v>
      </c>
      <c r="E37" s="120"/>
      <c r="F37" s="105">
        <v>374.82</v>
      </c>
      <c r="G37" s="105"/>
    </row>
    <row r="38" ht="13.8" spans="1:7">
      <c r="A38" s="105" t="s">
        <v>44</v>
      </c>
      <c r="B38" s="105" t="s">
        <v>45</v>
      </c>
      <c r="C38" s="105" t="s">
        <v>46</v>
      </c>
      <c r="D38" s="105" t="s">
        <v>47</v>
      </c>
      <c r="E38" s="105" t="s">
        <v>48</v>
      </c>
      <c r="F38" s="105" t="s">
        <v>49</v>
      </c>
      <c r="G38" s="105" t="s">
        <v>50</v>
      </c>
    </row>
    <row r="39" ht="13.8" spans="1:7">
      <c r="A39" s="105"/>
      <c r="B39" s="105"/>
      <c r="C39" s="105"/>
      <c r="D39" s="105"/>
      <c r="E39" s="105"/>
      <c r="F39" s="105"/>
      <c r="G39" s="105"/>
    </row>
    <row r="40" spans="1:7">
      <c r="A40" s="105"/>
      <c r="B40" s="105"/>
      <c r="C40" s="107"/>
      <c r="D40" s="107"/>
      <c r="E40" s="107"/>
      <c r="F40" s="107"/>
      <c r="G40" s="107"/>
    </row>
    <row r="41" spans="1:7">
      <c r="A41" s="105" t="s">
        <v>51</v>
      </c>
      <c r="B41" s="105"/>
      <c r="C41" s="105"/>
      <c r="D41" s="105"/>
      <c r="E41" s="105"/>
      <c r="F41" s="105"/>
      <c r="G41" s="105"/>
    </row>
    <row r="42" s="103" customFormat="1" ht="21" customHeight="1" spans="1:7">
      <c r="A42" s="123" t="s">
        <v>52</v>
      </c>
      <c r="B42" s="123"/>
      <c r="C42" s="123"/>
      <c r="D42" s="123"/>
      <c r="E42" s="123"/>
      <c r="F42" s="123"/>
      <c r="G42" s="123"/>
    </row>
    <row r="43" s="103" customFormat="1" ht="21" customHeight="1" spans="1:7">
      <c r="A43" s="124" t="s">
        <v>53</v>
      </c>
      <c r="B43" s="124"/>
      <c r="C43" s="124"/>
      <c r="D43" s="124"/>
      <c r="E43" s="124"/>
      <c r="F43" s="124"/>
      <c r="G43" s="124"/>
    </row>
  </sheetData>
  <mergeCells count="113">
    <mergeCell ref="A2:G2"/>
    <mergeCell ref="A3:G3"/>
    <mergeCell ref="B4:C4"/>
    <mergeCell ref="D4:E4"/>
    <mergeCell ref="F4:G4"/>
    <mergeCell ref="B5:C5"/>
    <mergeCell ref="D5:E5"/>
    <mergeCell ref="F5:G5"/>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41:G41"/>
    <mergeCell ref="A42:G42"/>
    <mergeCell ref="A43:G43"/>
    <mergeCell ref="A4:A5"/>
    <mergeCell ref="A6:A7"/>
    <mergeCell ref="A38:A40"/>
    <mergeCell ref="B38:B39"/>
    <mergeCell ref="C38:C39"/>
    <mergeCell ref="D38:D39"/>
    <mergeCell ref="E38:E39"/>
    <mergeCell ref="F38:F39"/>
    <mergeCell ref="G38:G39"/>
    <mergeCell ref="B6:C7"/>
    <mergeCell ref="D6:E7"/>
    <mergeCell ref="F6:G7"/>
  </mergeCells>
  <pageMargins left="0.7" right="0.7" top="0.75" bottom="0.75" header="0.3" footer="0.3"/>
  <pageSetup paperSize="9" scale="86"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workbookViewId="0">
      <selection activeCell="I4" sqref="I4:I8"/>
    </sheetView>
  </sheetViews>
  <sheetFormatPr defaultColWidth="9.11111111111111" defaultRowHeight="14.4"/>
  <cols>
    <col min="1" max="4" width="5.44444444444444" style="91" customWidth="1"/>
    <col min="5" max="5" width="11.6666666666667" style="91" customWidth="1"/>
    <col min="6" max="6" width="5.44444444444444" style="91" customWidth="1"/>
    <col min="7" max="7" width="33.7777777777778" style="91" customWidth="1"/>
    <col min="8" max="8" width="61.1111111111111" style="91" customWidth="1"/>
    <col min="9" max="9" width="8.11111111111111" style="92" customWidth="1"/>
    <col min="10" max="16384" width="9.11111111111111" style="91" customWidth="1"/>
  </cols>
  <sheetData>
    <row r="1" ht="17.4" spans="1:2">
      <c r="A1" s="93" t="s">
        <v>54</v>
      </c>
      <c r="B1" s="93"/>
    </row>
    <row r="2" s="91" customFormat="1" ht="42" customHeight="1" spans="1:9">
      <c r="A2" s="94" t="s">
        <v>55</v>
      </c>
      <c r="B2" s="94"/>
      <c r="C2" s="94"/>
      <c r="D2" s="94"/>
      <c r="E2" s="94"/>
      <c r="F2" s="94"/>
      <c r="G2" s="94"/>
      <c r="H2" s="94"/>
      <c r="I2" s="94"/>
    </row>
    <row r="3" s="91" customFormat="1" ht="28" customHeight="1" spans="1:9">
      <c r="A3" s="95" t="s">
        <v>56</v>
      </c>
      <c r="B3" s="95" t="s">
        <v>57</v>
      </c>
      <c r="C3" s="95" t="s">
        <v>58</v>
      </c>
      <c r="D3" s="95" t="s">
        <v>57</v>
      </c>
      <c r="E3" s="95" t="s">
        <v>59</v>
      </c>
      <c r="F3" s="95" t="s">
        <v>57</v>
      </c>
      <c r="G3" s="95" t="s">
        <v>60</v>
      </c>
      <c r="H3" s="95" t="s">
        <v>61</v>
      </c>
      <c r="I3" s="95" t="s">
        <v>62</v>
      </c>
    </row>
    <row r="4" s="91" customFormat="1" ht="45" customHeight="1" spans="1:9">
      <c r="A4" s="95" t="s">
        <v>63</v>
      </c>
      <c r="B4" s="95">
        <v>13</v>
      </c>
      <c r="C4" s="95" t="s">
        <v>64</v>
      </c>
      <c r="D4" s="95">
        <v>6</v>
      </c>
      <c r="E4" s="96" t="s">
        <v>65</v>
      </c>
      <c r="F4" s="96">
        <v>3</v>
      </c>
      <c r="G4" s="97" t="s">
        <v>66</v>
      </c>
      <c r="H4" s="97" t="s">
        <v>67</v>
      </c>
      <c r="I4" s="100">
        <v>3</v>
      </c>
    </row>
    <row r="5" s="91" customFormat="1" ht="58" customHeight="1" spans="1:9">
      <c r="A5" s="95"/>
      <c r="B5" s="95"/>
      <c r="C5" s="95"/>
      <c r="D5" s="95"/>
      <c r="E5" s="96" t="s">
        <v>68</v>
      </c>
      <c r="F5" s="96">
        <v>3</v>
      </c>
      <c r="G5" s="97" t="s">
        <v>69</v>
      </c>
      <c r="H5" s="97" t="s">
        <v>70</v>
      </c>
      <c r="I5" s="100">
        <v>2</v>
      </c>
    </row>
    <row r="6" s="91" customFormat="1" ht="48" customHeight="1" spans="1:9">
      <c r="A6" s="95"/>
      <c r="B6" s="95"/>
      <c r="C6" s="95" t="s">
        <v>71</v>
      </c>
      <c r="D6" s="95">
        <v>7</v>
      </c>
      <c r="E6" s="96" t="s">
        <v>72</v>
      </c>
      <c r="F6" s="96">
        <v>2</v>
      </c>
      <c r="G6" s="97" t="s">
        <v>73</v>
      </c>
      <c r="H6" s="97" t="s">
        <v>74</v>
      </c>
      <c r="I6" s="100">
        <v>2</v>
      </c>
    </row>
    <row r="7" s="91" customFormat="1" ht="48" spans="1:9">
      <c r="A7" s="95"/>
      <c r="B7" s="95"/>
      <c r="C7" s="95"/>
      <c r="D7" s="95"/>
      <c r="E7" s="96" t="s">
        <v>75</v>
      </c>
      <c r="F7" s="96">
        <v>2</v>
      </c>
      <c r="G7" s="97" t="s">
        <v>76</v>
      </c>
      <c r="H7" s="97" t="s">
        <v>77</v>
      </c>
      <c r="I7" s="100">
        <v>2</v>
      </c>
    </row>
    <row r="8" s="91" customFormat="1" ht="57" customHeight="1" spans="1:9">
      <c r="A8" s="95"/>
      <c r="B8" s="95"/>
      <c r="C8" s="95"/>
      <c r="D8" s="95"/>
      <c r="E8" s="96" t="s">
        <v>78</v>
      </c>
      <c r="F8" s="96">
        <v>3</v>
      </c>
      <c r="G8" s="97" t="s">
        <v>79</v>
      </c>
      <c r="H8" s="97" t="s">
        <v>80</v>
      </c>
      <c r="I8" s="100">
        <v>2</v>
      </c>
    </row>
    <row r="9" s="91" customFormat="1" ht="49" customHeight="1" spans="1:9">
      <c r="A9" s="95" t="s">
        <v>81</v>
      </c>
      <c r="B9" s="95">
        <v>61</v>
      </c>
      <c r="C9" s="95" t="s">
        <v>82</v>
      </c>
      <c r="D9" s="95">
        <v>40</v>
      </c>
      <c r="E9" s="96" t="s">
        <v>83</v>
      </c>
      <c r="F9" s="96">
        <v>5</v>
      </c>
      <c r="G9" s="97" t="s">
        <v>84</v>
      </c>
      <c r="H9" s="97" t="s">
        <v>85</v>
      </c>
      <c r="I9" s="100">
        <v>5</v>
      </c>
    </row>
    <row r="10" s="91" customFormat="1" ht="54" customHeight="1" spans="1:9">
      <c r="A10" s="95"/>
      <c r="B10" s="95"/>
      <c r="C10" s="95"/>
      <c r="D10" s="95"/>
      <c r="E10" s="96" t="s">
        <v>86</v>
      </c>
      <c r="F10" s="96">
        <v>5</v>
      </c>
      <c r="G10" s="97" t="s">
        <v>87</v>
      </c>
      <c r="H10" s="97" t="s">
        <v>88</v>
      </c>
      <c r="I10" s="100">
        <v>5</v>
      </c>
    </row>
    <row r="11" s="91" customFormat="1" ht="45" customHeight="1" spans="1:9">
      <c r="A11" s="95"/>
      <c r="B11" s="95"/>
      <c r="C11" s="95"/>
      <c r="D11" s="95"/>
      <c r="E11" s="96" t="s">
        <v>89</v>
      </c>
      <c r="F11" s="96">
        <v>3</v>
      </c>
      <c r="G11" s="97" t="s">
        <v>90</v>
      </c>
      <c r="H11" s="97" t="s">
        <v>91</v>
      </c>
      <c r="I11" s="100">
        <v>3</v>
      </c>
    </row>
    <row r="12" s="91" customFormat="1" ht="36" customHeight="1" spans="1:9">
      <c r="A12" s="95"/>
      <c r="B12" s="95"/>
      <c r="C12" s="95"/>
      <c r="D12" s="95"/>
      <c r="E12" s="96" t="s">
        <v>92</v>
      </c>
      <c r="F12" s="96">
        <v>3</v>
      </c>
      <c r="G12" s="97" t="s">
        <v>93</v>
      </c>
      <c r="H12" s="97" t="s">
        <v>94</v>
      </c>
      <c r="I12" s="100">
        <v>3</v>
      </c>
    </row>
    <row r="13" s="91" customFormat="1" ht="35" customHeight="1" spans="1:12">
      <c r="A13" s="95"/>
      <c r="B13" s="95"/>
      <c r="C13" s="95"/>
      <c r="D13" s="95"/>
      <c r="E13" s="96" t="s">
        <v>95</v>
      </c>
      <c r="F13" s="96">
        <v>2</v>
      </c>
      <c r="G13" s="97" t="s">
        <v>96</v>
      </c>
      <c r="H13" s="97" t="s">
        <v>97</v>
      </c>
      <c r="I13" s="100">
        <v>2</v>
      </c>
      <c r="L13" s="101"/>
    </row>
    <row r="14" s="91" customFormat="1" ht="35" customHeight="1" spans="1:12">
      <c r="A14" s="95"/>
      <c r="B14" s="95"/>
      <c r="C14" s="95"/>
      <c r="D14" s="95"/>
      <c r="E14" s="96" t="s">
        <v>98</v>
      </c>
      <c r="F14" s="96">
        <v>8</v>
      </c>
      <c r="G14" s="97" t="s">
        <v>99</v>
      </c>
      <c r="H14" s="97" t="s">
        <v>100</v>
      </c>
      <c r="I14" s="100">
        <v>6</v>
      </c>
      <c r="L14" s="101"/>
    </row>
    <row r="15" s="91" customFormat="1" ht="35" customHeight="1" spans="1:9">
      <c r="A15" s="95"/>
      <c r="B15" s="95"/>
      <c r="C15" s="95"/>
      <c r="D15" s="95"/>
      <c r="E15" s="96" t="s">
        <v>101</v>
      </c>
      <c r="F15" s="96">
        <v>8</v>
      </c>
      <c r="G15" s="97" t="s">
        <v>102</v>
      </c>
      <c r="H15" s="97" t="s">
        <v>103</v>
      </c>
      <c r="I15" s="100">
        <v>8</v>
      </c>
    </row>
    <row r="16" s="91" customFormat="1" ht="35" customHeight="1" spans="1:9">
      <c r="A16" s="95"/>
      <c r="B16" s="95"/>
      <c r="C16" s="95"/>
      <c r="D16" s="95"/>
      <c r="E16" s="96" t="s">
        <v>104</v>
      </c>
      <c r="F16" s="96">
        <v>6</v>
      </c>
      <c r="G16" s="97" t="s">
        <v>105</v>
      </c>
      <c r="H16" s="97" t="s">
        <v>106</v>
      </c>
      <c r="I16" s="100">
        <v>5</v>
      </c>
    </row>
    <row r="17" s="91" customFormat="1" ht="45" customHeight="1" spans="1:9">
      <c r="A17" s="95"/>
      <c r="B17" s="95"/>
      <c r="C17" s="95" t="s">
        <v>107</v>
      </c>
      <c r="D17" s="95">
        <v>13</v>
      </c>
      <c r="E17" s="96" t="s">
        <v>108</v>
      </c>
      <c r="F17" s="96">
        <v>4</v>
      </c>
      <c r="G17" s="97" t="s">
        <v>109</v>
      </c>
      <c r="H17" s="97" t="s">
        <v>110</v>
      </c>
      <c r="I17" s="100">
        <v>4</v>
      </c>
    </row>
    <row r="18" s="91" customFormat="1" ht="66" customHeight="1" spans="1:9">
      <c r="A18" s="95"/>
      <c r="B18" s="95"/>
      <c r="C18" s="95"/>
      <c r="D18" s="95"/>
      <c r="E18" s="96" t="s">
        <v>111</v>
      </c>
      <c r="F18" s="96">
        <v>4</v>
      </c>
      <c r="G18" s="97" t="s">
        <v>112</v>
      </c>
      <c r="H18" s="97" t="s">
        <v>113</v>
      </c>
      <c r="I18" s="100">
        <v>4</v>
      </c>
    </row>
    <row r="19" s="91" customFormat="1" ht="48" customHeight="1" spans="1:9">
      <c r="A19" s="95"/>
      <c r="B19" s="95"/>
      <c r="C19" s="95"/>
      <c r="D19" s="95"/>
      <c r="E19" s="96" t="s">
        <v>114</v>
      </c>
      <c r="F19" s="96">
        <v>5</v>
      </c>
      <c r="G19" s="97" t="s">
        <v>115</v>
      </c>
      <c r="H19" s="97" t="s">
        <v>116</v>
      </c>
      <c r="I19" s="100">
        <v>5</v>
      </c>
    </row>
    <row r="20" s="91" customFormat="1" ht="46" customHeight="1" spans="1:9">
      <c r="A20" s="95"/>
      <c r="B20" s="95"/>
      <c r="C20" s="95" t="s">
        <v>117</v>
      </c>
      <c r="D20" s="95">
        <v>8</v>
      </c>
      <c r="E20" s="96" t="s">
        <v>118</v>
      </c>
      <c r="F20" s="96">
        <v>2</v>
      </c>
      <c r="G20" s="97" t="s">
        <v>119</v>
      </c>
      <c r="H20" s="97" t="s">
        <v>120</v>
      </c>
      <c r="I20" s="100">
        <v>2</v>
      </c>
    </row>
    <row r="21" s="91" customFormat="1" ht="37" customHeight="1" spans="1:9">
      <c r="A21" s="95"/>
      <c r="B21" s="95"/>
      <c r="C21" s="95"/>
      <c r="D21" s="95"/>
      <c r="E21" s="96" t="s">
        <v>108</v>
      </c>
      <c r="F21" s="96">
        <v>2</v>
      </c>
      <c r="G21" s="97" t="s">
        <v>121</v>
      </c>
      <c r="H21" s="97" t="s">
        <v>122</v>
      </c>
      <c r="I21" s="100">
        <v>2</v>
      </c>
    </row>
    <row r="22" s="91" customFormat="1" ht="66" customHeight="1" spans="1:9">
      <c r="A22" s="95"/>
      <c r="B22" s="95"/>
      <c r="C22" s="95"/>
      <c r="D22" s="95"/>
      <c r="E22" s="96" t="s">
        <v>123</v>
      </c>
      <c r="F22" s="96">
        <v>2</v>
      </c>
      <c r="G22" s="97" t="s">
        <v>124</v>
      </c>
      <c r="H22" s="97" t="s">
        <v>125</v>
      </c>
      <c r="I22" s="100">
        <v>2</v>
      </c>
    </row>
    <row r="23" s="91" customFormat="1" ht="25" customHeight="1" spans="1:9">
      <c r="A23" s="95"/>
      <c r="B23" s="95"/>
      <c r="C23" s="95"/>
      <c r="D23" s="95"/>
      <c r="E23" s="96" t="s">
        <v>126</v>
      </c>
      <c r="F23" s="96">
        <v>2</v>
      </c>
      <c r="G23" s="97" t="s">
        <v>127</v>
      </c>
      <c r="H23" s="97" t="s">
        <v>128</v>
      </c>
      <c r="I23" s="100">
        <v>2</v>
      </c>
    </row>
    <row r="24" s="91" customFormat="1" ht="48" customHeight="1" spans="1:9">
      <c r="A24" s="95" t="s">
        <v>129</v>
      </c>
      <c r="B24" s="95">
        <v>12</v>
      </c>
      <c r="C24" s="95" t="s">
        <v>130</v>
      </c>
      <c r="D24" s="95">
        <v>12</v>
      </c>
      <c r="E24" s="96" t="s">
        <v>131</v>
      </c>
      <c r="F24" s="96">
        <v>3</v>
      </c>
      <c r="G24" s="97" t="s">
        <v>132</v>
      </c>
      <c r="H24" s="97" t="s">
        <v>133</v>
      </c>
      <c r="I24" s="100">
        <v>3</v>
      </c>
    </row>
    <row r="25" s="91" customFormat="1" ht="38" customHeight="1" spans="1:9">
      <c r="A25" s="95"/>
      <c r="B25" s="95"/>
      <c r="C25" s="95"/>
      <c r="D25" s="95"/>
      <c r="E25" s="96" t="s">
        <v>134</v>
      </c>
      <c r="F25" s="96">
        <v>3</v>
      </c>
      <c r="G25" s="97" t="s">
        <v>135</v>
      </c>
      <c r="H25" s="97" t="s">
        <v>136</v>
      </c>
      <c r="I25" s="100">
        <v>3</v>
      </c>
    </row>
    <row r="26" s="91" customFormat="1" ht="38" customHeight="1" spans="1:9">
      <c r="A26" s="95"/>
      <c r="B26" s="95"/>
      <c r="C26" s="95"/>
      <c r="D26" s="95"/>
      <c r="E26" s="96" t="s">
        <v>137</v>
      </c>
      <c r="F26" s="96">
        <v>3</v>
      </c>
      <c r="G26" s="97" t="s">
        <v>138</v>
      </c>
      <c r="H26" s="97" t="s">
        <v>139</v>
      </c>
      <c r="I26" s="100">
        <v>3</v>
      </c>
    </row>
    <row r="27" s="91" customFormat="1" ht="36" customHeight="1" spans="1:9">
      <c r="A27" s="95"/>
      <c r="B27" s="95"/>
      <c r="C27" s="95"/>
      <c r="D27" s="95"/>
      <c r="E27" s="96" t="s">
        <v>140</v>
      </c>
      <c r="F27" s="96">
        <v>3</v>
      </c>
      <c r="G27" s="97" t="s">
        <v>141</v>
      </c>
      <c r="H27" s="97" t="s">
        <v>142</v>
      </c>
      <c r="I27" s="100">
        <v>3</v>
      </c>
    </row>
    <row r="28" s="91" customFormat="1" ht="16" customHeight="1" spans="1:9">
      <c r="A28" s="95" t="s">
        <v>143</v>
      </c>
      <c r="B28" s="95">
        <v>14</v>
      </c>
      <c r="C28" s="95" t="s">
        <v>144</v>
      </c>
      <c r="D28" s="95">
        <v>14</v>
      </c>
      <c r="E28" s="96" t="s">
        <v>145</v>
      </c>
      <c r="F28" s="96">
        <v>5</v>
      </c>
      <c r="G28" s="97" t="s">
        <v>146</v>
      </c>
      <c r="H28" s="98" t="s">
        <v>147</v>
      </c>
      <c r="I28" s="100">
        <v>5</v>
      </c>
    </row>
    <row r="29" s="91" customFormat="1" ht="16" customHeight="1" spans="1:9">
      <c r="A29" s="95"/>
      <c r="B29" s="95"/>
      <c r="C29" s="95"/>
      <c r="D29" s="95"/>
      <c r="E29" s="96" t="s">
        <v>148</v>
      </c>
      <c r="F29" s="96">
        <v>5</v>
      </c>
      <c r="G29" s="97" t="s">
        <v>149</v>
      </c>
      <c r="H29" s="98" t="s">
        <v>150</v>
      </c>
      <c r="I29" s="100">
        <v>5</v>
      </c>
    </row>
    <row r="30" s="91" customFormat="1" ht="16" customHeight="1" spans="1:9">
      <c r="A30" s="95"/>
      <c r="B30" s="95"/>
      <c r="C30" s="95"/>
      <c r="D30" s="95"/>
      <c r="E30" s="96" t="s">
        <v>151</v>
      </c>
      <c r="F30" s="96">
        <v>0</v>
      </c>
      <c r="G30" s="97" t="s">
        <v>152</v>
      </c>
      <c r="H30" s="98" t="s">
        <v>153</v>
      </c>
      <c r="I30" s="100">
        <v>0</v>
      </c>
    </row>
    <row r="31" s="91" customFormat="1" ht="27" customHeight="1" spans="1:9">
      <c r="A31" s="95"/>
      <c r="B31" s="95"/>
      <c r="C31" s="95"/>
      <c r="D31" s="95"/>
      <c r="E31" s="96" t="s">
        <v>154</v>
      </c>
      <c r="F31" s="96">
        <v>4</v>
      </c>
      <c r="G31" s="98" t="s">
        <v>155</v>
      </c>
      <c r="H31" s="98" t="s">
        <v>156</v>
      </c>
      <c r="I31" s="100">
        <v>4</v>
      </c>
    </row>
    <row r="32" s="91" customFormat="1" ht="31" customHeight="1" spans="1:9">
      <c r="A32" s="99" t="s">
        <v>157</v>
      </c>
      <c r="B32" s="99"/>
      <c r="C32" s="99"/>
      <c r="D32" s="99">
        <f>SUM(D4:D31)</f>
        <v>100</v>
      </c>
      <c r="E32" s="99"/>
      <c r="F32" s="99">
        <f>SUM(F4:F31)</f>
        <v>100</v>
      </c>
      <c r="G32" s="99"/>
      <c r="H32" s="99"/>
      <c r="I32" s="99">
        <f>SUM(I4:I31)</f>
        <v>95</v>
      </c>
    </row>
  </sheetData>
  <mergeCells count="26">
    <mergeCell ref="A1:B1"/>
    <mergeCell ref="A2:I2"/>
    <mergeCell ref="A32:C32"/>
    <mergeCell ref="G32:H32"/>
    <mergeCell ref="A4:A8"/>
    <mergeCell ref="A9:A23"/>
    <mergeCell ref="A24:A27"/>
    <mergeCell ref="A28:A31"/>
    <mergeCell ref="B4:B8"/>
    <mergeCell ref="B9:B23"/>
    <mergeCell ref="B24:B27"/>
    <mergeCell ref="B28:B31"/>
    <mergeCell ref="C4:C5"/>
    <mergeCell ref="C6:C8"/>
    <mergeCell ref="C9:C16"/>
    <mergeCell ref="C17:C19"/>
    <mergeCell ref="C20:C23"/>
    <mergeCell ref="C24:C27"/>
    <mergeCell ref="C28:C31"/>
    <mergeCell ref="D4:D5"/>
    <mergeCell ref="D6:D8"/>
    <mergeCell ref="D9:D16"/>
    <mergeCell ref="D17:D19"/>
    <mergeCell ref="D20:D23"/>
    <mergeCell ref="D24:D27"/>
    <mergeCell ref="D28:D31"/>
  </mergeCells>
  <pageMargins left="0.75" right="0.75" top="1" bottom="1" header="0.5" footer="0.5"/>
  <pageSetup paperSize="9" scale="5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topLeftCell="A27" workbookViewId="0">
      <selection activeCell="D44" sqref="D44"/>
    </sheetView>
  </sheetViews>
  <sheetFormatPr defaultColWidth="8.88888888888889" defaultRowHeight="13.8"/>
  <cols>
    <col min="2" max="3" width="9.44444444444444" customWidth="1"/>
    <col min="4" max="4" width="14.2222222222222" customWidth="1"/>
    <col min="5" max="5" width="4.11111111111111" customWidth="1"/>
    <col min="6" max="6" width="11.7777777777778" customWidth="1"/>
    <col min="7" max="7" width="23" customWidth="1"/>
    <col min="10" max="10" width="18.8888888888889" customWidth="1"/>
    <col min="13" max="13" width="9.66666666666667"/>
  </cols>
  <sheetData>
    <row r="1" customFormat="1" ht="15.6" spans="1:1">
      <c r="A1" s="2" t="s">
        <v>158</v>
      </c>
    </row>
    <row r="2" customFormat="1" ht="20.4" spans="1:10">
      <c r="A2" s="45" t="s">
        <v>159</v>
      </c>
      <c r="B2" s="45"/>
      <c r="C2" s="45"/>
      <c r="D2" s="45"/>
      <c r="E2" s="45"/>
      <c r="F2" s="45"/>
      <c r="G2" s="45"/>
      <c r="H2" s="45"/>
      <c r="I2" s="45"/>
      <c r="J2" s="45"/>
    </row>
    <row r="3" customFormat="1" ht="15.6" spans="1:10">
      <c r="A3" s="46" t="s">
        <v>160</v>
      </c>
      <c r="B3" s="46"/>
      <c r="C3" s="46"/>
      <c r="D3" s="46"/>
      <c r="E3" s="46"/>
      <c r="F3" s="46"/>
      <c r="G3" s="46"/>
      <c r="H3" s="46"/>
      <c r="I3" s="46"/>
      <c r="J3" s="46"/>
    </row>
    <row r="4" customFormat="1" ht="17" customHeight="1" spans="1:10">
      <c r="A4" s="47" t="s">
        <v>161</v>
      </c>
      <c r="B4" s="47"/>
      <c r="C4" s="47"/>
      <c r="D4" s="48" t="s">
        <v>162</v>
      </c>
      <c r="E4" s="48"/>
      <c r="F4" s="48"/>
      <c r="G4" s="48"/>
      <c r="H4" s="48"/>
      <c r="I4" s="48"/>
      <c r="J4" s="48"/>
    </row>
    <row r="5" customFormat="1" ht="17" customHeight="1" spans="1:10">
      <c r="A5" s="48" t="s">
        <v>163</v>
      </c>
      <c r="B5" s="49"/>
      <c r="C5" s="49"/>
      <c r="D5" s="50" t="s">
        <v>164</v>
      </c>
      <c r="E5" s="51" t="s">
        <v>165</v>
      </c>
      <c r="F5" s="52"/>
      <c r="G5" s="50" t="s">
        <v>166</v>
      </c>
      <c r="H5" s="49" t="s">
        <v>57</v>
      </c>
      <c r="I5" s="49" t="s">
        <v>167</v>
      </c>
      <c r="J5" s="49" t="s">
        <v>62</v>
      </c>
    </row>
    <row r="6" customFormat="1" ht="17" customHeight="1" spans="1:10">
      <c r="A6" s="48"/>
      <c r="B6" s="49"/>
      <c r="C6" s="49"/>
      <c r="D6" s="53"/>
      <c r="E6" s="54"/>
      <c r="F6" s="55"/>
      <c r="G6" s="53"/>
      <c r="H6" s="49"/>
      <c r="I6" s="49"/>
      <c r="J6" s="49"/>
    </row>
    <row r="7" customFormat="1" ht="17" customHeight="1" spans="1:10">
      <c r="A7" s="48"/>
      <c r="B7" s="56" t="s">
        <v>168</v>
      </c>
      <c r="C7" s="56"/>
      <c r="D7" s="57">
        <v>1338.92</v>
      </c>
      <c r="E7" s="58">
        <v>1275.2</v>
      </c>
      <c r="F7" s="58"/>
      <c r="G7" s="57">
        <v>1268.72</v>
      </c>
      <c r="H7" s="49">
        <v>10</v>
      </c>
      <c r="I7" s="86">
        <f>G7/D7</f>
        <v>0.947569683028112</v>
      </c>
      <c r="J7" s="49">
        <v>7</v>
      </c>
    </row>
    <row r="8" customFormat="1" ht="17" customHeight="1" spans="1:10">
      <c r="A8" s="48"/>
      <c r="B8" s="47" t="s">
        <v>169</v>
      </c>
      <c r="C8" s="47"/>
      <c r="D8" s="47"/>
      <c r="E8" s="59"/>
      <c r="F8" s="59"/>
      <c r="G8" s="47"/>
      <c r="H8" s="60" t="s">
        <v>42</v>
      </c>
      <c r="I8" s="60" t="s">
        <v>42</v>
      </c>
      <c r="J8" s="60" t="s">
        <v>42</v>
      </c>
    </row>
    <row r="9" customFormat="1" ht="17" customHeight="1" spans="1:10">
      <c r="A9" s="48"/>
      <c r="B9" s="47" t="s">
        <v>170</v>
      </c>
      <c r="C9" s="47"/>
      <c r="D9" s="57">
        <v>1338.92</v>
      </c>
      <c r="E9" s="58">
        <v>1024.25</v>
      </c>
      <c r="F9" s="58"/>
      <c r="G9" s="57">
        <v>1017.87</v>
      </c>
      <c r="H9" s="60" t="s">
        <v>42</v>
      </c>
      <c r="I9" s="60" t="s">
        <v>42</v>
      </c>
      <c r="J9" s="60" t="s">
        <v>42</v>
      </c>
    </row>
    <row r="10" customFormat="1" ht="18" customHeight="1" spans="1:10">
      <c r="A10" s="48"/>
      <c r="B10" s="61" t="s">
        <v>171</v>
      </c>
      <c r="C10" s="61"/>
      <c r="D10" s="62"/>
      <c r="E10" s="63"/>
      <c r="F10" s="63"/>
      <c r="G10" s="64"/>
      <c r="H10" s="60" t="s">
        <v>42</v>
      </c>
      <c r="I10" s="60" t="s">
        <v>42</v>
      </c>
      <c r="J10" s="60" t="s">
        <v>42</v>
      </c>
    </row>
    <row r="11" customFormat="1" ht="27" customHeight="1" spans="1:10">
      <c r="A11" s="48"/>
      <c r="B11" s="61" t="s">
        <v>172</v>
      </c>
      <c r="C11" s="61"/>
      <c r="D11" s="47"/>
      <c r="E11" s="59">
        <v>250.85</v>
      </c>
      <c r="F11" s="59"/>
      <c r="G11" s="59">
        <v>250.85</v>
      </c>
      <c r="H11" s="60" t="s">
        <v>42</v>
      </c>
      <c r="I11" s="60" t="s">
        <v>42</v>
      </c>
      <c r="J11" s="60" t="s">
        <v>42</v>
      </c>
    </row>
    <row r="12" customFormat="1" ht="15.9" customHeight="1" spans="1:10">
      <c r="A12" s="48"/>
      <c r="B12" s="61" t="s">
        <v>173</v>
      </c>
      <c r="C12" s="61"/>
      <c r="D12" s="65"/>
      <c r="E12" s="58">
        <v>0.1</v>
      </c>
      <c r="F12" s="58"/>
      <c r="G12" s="59"/>
      <c r="H12" s="60" t="s">
        <v>42</v>
      </c>
      <c r="I12" s="60" t="s">
        <v>42</v>
      </c>
      <c r="J12" s="60" t="s">
        <v>42</v>
      </c>
    </row>
    <row r="13" customFormat="1" ht="15.3" customHeight="1" spans="1:10">
      <c r="A13" s="48"/>
      <c r="B13" s="47" t="s">
        <v>174</v>
      </c>
      <c r="C13" s="47"/>
      <c r="D13" s="47"/>
      <c r="E13" s="59"/>
      <c r="F13" s="59"/>
      <c r="G13" s="47"/>
      <c r="H13" s="60" t="s">
        <v>42</v>
      </c>
      <c r="I13" s="60" t="s">
        <v>42</v>
      </c>
      <c r="J13" s="60" t="s">
        <v>42</v>
      </c>
    </row>
    <row r="14" customFormat="1" ht="15.9" customHeight="1" spans="1:10">
      <c r="A14" s="48"/>
      <c r="B14" s="61" t="s">
        <v>175</v>
      </c>
      <c r="C14" s="61"/>
      <c r="D14" s="57">
        <v>883.75</v>
      </c>
      <c r="E14" s="57">
        <v>1160.26</v>
      </c>
      <c r="F14" s="57"/>
      <c r="G14" s="57">
        <v>1153.88</v>
      </c>
      <c r="H14" s="60" t="s">
        <v>42</v>
      </c>
      <c r="I14" s="60" t="s">
        <v>42</v>
      </c>
      <c r="J14" s="60" t="s">
        <v>42</v>
      </c>
    </row>
    <row r="15" customFormat="1" ht="15.9" customHeight="1" spans="1:10">
      <c r="A15" s="48"/>
      <c r="B15" s="61" t="s">
        <v>176</v>
      </c>
      <c r="C15" s="61"/>
      <c r="D15" s="57">
        <v>455.17</v>
      </c>
      <c r="E15" s="57">
        <v>114.94</v>
      </c>
      <c r="F15" s="57"/>
      <c r="G15" s="57">
        <v>114.84</v>
      </c>
      <c r="H15" s="60" t="s">
        <v>42</v>
      </c>
      <c r="I15" s="60" t="s">
        <v>42</v>
      </c>
      <c r="J15" s="60" t="s">
        <v>42</v>
      </c>
    </row>
    <row r="16" customFormat="1" ht="15.9" customHeight="1" spans="1:10">
      <c r="A16" s="48" t="s">
        <v>177</v>
      </c>
      <c r="B16" s="48" t="s">
        <v>178</v>
      </c>
      <c r="C16" s="48"/>
      <c r="D16" s="48"/>
      <c r="E16" s="48"/>
      <c r="F16" s="48"/>
      <c r="G16" s="48" t="s">
        <v>179</v>
      </c>
      <c r="H16" s="48"/>
      <c r="I16" s="48"/>
      <c r="J16" s="48"/>
    </row>
    <row r="17" customFormat="1" ht="148" customHeight="1" spans="1:10">
      <c r="A17" s="48"/>
      <c r="B17" s="47" t="s">
        <v>180</v>
      </c>
      <c r="C17" s="47"/>
      <c r="D17" s="47"/>
      <c r="E17" s="47"/>
      <c r="F17" s="47"/>
      <c r="G17" s="47" t="s">
        <v>181</v>
      </c>
      <c r="H17" s="47"/>
      <c r="I17" s="47"/>
      <c r="J17" s="47"/>
    </row>
    <row r="18" customFormat="1" ht="15.9" customHeight="1" spans="1:10">
      <c r="A18" s="66" t="s">
        <v>182</v>
      </c>
      <c r="B18" s="48" t="s">
        <v>183</v>
      </c>
      <c r="C18" s="48" t="s">
        <v>184</v>
      </c>
      <c r="D18" s="48" t="s">
        <v>185</v>
      </c>
      <c r="E18" s="48"/>
      <c r="F18" s="67" t="s">
        <v>186</v>
      </c>
      <c r="G18" s="67" t="s">
        <v>187</v>
      </c>
      <c r="H18" s="48" t="s">
        <v>57</v>
      </c>
      <c r="I18" s="48" t="s">
        <v>62</v>
      </c>
      <c r="J18" s="66" t="s">
        <v>188</v>
      </c>
    </row>
    <row r="19" customFormat="1" ht="20" customHeight="1" spans="1:10">
      <c r="A19" s="68"/>
      <c r="B19" s="48"/>
      <c r="C19" s="48"/>
      <c r="D19" s="48"/>
      <c r="E19" s="48"/>
      <c r="F19" s="69"/>
      <c r="G19" s="69"/>
      <c r="H19" s="48"/>
      <c r="I19" s="48"/>
      <c r="J19" s="68"/>
    </row>
    <row r="20" customFormat="1" ht="21" customHeight="1" spans="1:13">
      <c r="A20" s="68"/>
      <c r="B20" s="66" t="s">
        <v>189</v>
      </c>
      <c r="C20" s="66" t="s">
        <v>190</v>
      </c>
      <c r="D20" s="70" t="s">
        <v>191</v>
      </c>
      <c r="E20" s="70"/>
      <c r="F20" s="71" t="s">
        <v>192</v>
      </c>
      <c r="G20" s="71" t="s">
        <v>193</v>
      </c>
      <c r="H20" s="72">
        <v>10</v>
      </c>
      <c r="I20" s="48">
        <v>10</v>
      </c>
      <c r="J20" s="47"/>
      <c r="M20" s="87"/>
    </row>
    <row r="21" customFormat="1" ht="21" customHeight="1" spans="1:10">
      <c r="A21" s="68"/>
      <c r="B21" s="68"/>
      <c r="C21" s="68"/>
      <c r="D21" s="73" t="s">
        <v>194</v>
      </c>
      <c r="E21" s="74"/>
      <c r="F21" s="75" t="s">
        <v>195</v>
      </c>
      <c r="G21" s="70" t="s">
        <v>196</v>
      </c>
      <c r="H21" s="72">
        <v>10</v>
      </c>
      <c r="I21" s="48">
        <v>10</v>
      </c>
      <c r="J21" s="47"/>
    </row>
    <row r="22" customFormat="1" ht="34" customHeight="1" spans="1:10">
      <c r="A22" s="68"/>
      <c r="B22" s="68"/>
      <c r="C22" s="68"/>
      <c r="D22" s="70" t="s">
        <v>197</v>
      </c>
      <c r="E22" s="70"/>
      <c r="F22" s="75" t="s">
        <v>198</v>
      </c>
      <c r="G22" s="70" t="s">
        <v>199</v>
      </c>
      <c r="H22" s="72">
        <v>10</v>
      </c>
      <c r="I22" s="48">
        <v>10</v>
      </c>
      <c r="J22" s="47"/>
    </row>
    <row r="23" s="44" customFormat="1" ht="60" customHeight="1" spans="1:10">
      <c r="A23" s="76"/>
      <c r="B23" s="76"/>
      <c r="C23" s="77" t="s">
        <v>200</v>
      </c>
      <c r="D23" s="70" t="s">
        <v>201</v>
      </c>
      <c r="E23" s="70"/>
      <c r="F23" s="75" t="s">
        <v>202</v>
      </c>
      <c r="G23" s="70" t="s">
        <v>203</v>
      </c>
      <c r="H23" s="78">
        <v>5</v>
      </c>
      <c r="I23" s="88">
        <v>5</v>
      </c>
      <c r="J23" s="89"/>
    </row>
    <row r="24" s="44" customFormat="1" ht="51" customHeight="1" spans="1:10">
      <c r="A24" s="76"/>
      <c r="B24" s="76"/>
      <c r="C24" s="79"/>
      <c r="D24" s="70" t="s">
        <v>204</v>
      </c>
      <c r="E24" s="70"/>
      <c r="F24" s="70" t="s">
        <v>205</v>
      </c>
      <c r="G24" s="70" t="s">
        <v>206</v>
      </c>
      <c r="H24" s="78">
        <v>5</v>
      </c>
      <c r="I24" s="78">
        <v>5</v>
      </c>
      <c r="J24" s="89"/>
    </row>
    <row r="25" customFormat="1" ht="38" customHeight="1" spans="1:10">
      <c r="A25" s="68"/>
      <c r="B25" s="68"/>
      <c r="C25" s="66" t="s">
        <v>207</v>
      </c>
      <c r="D25" s="80" t="s">
        <v>208</v>
      </c>
      <c r="E25" s="81"/>
      <c r="F25" s="82">
        <v>1</v>
      </c>
      <c r="G25" s="70" t="s">
        <v>209</v>
      </c>
      <c r="H25" s="78">
        <v>5</v>
      </c>
      <c r="I25" s="78">
        <v>5</v>
      </c>
      <c r="J25" s="47"/>
    </row>
    <row r="26" customFormat="1" ht="34" customHeight="1" spans="1:10">
      <c r="A26" s="68"/>
      <c r="B26" s="68"/>
      <c r="C26" s="66" t="s">
        <v>210</v>
      </c>
      <c r="D26" s="70" t="s">
        <v>211</v>
      </c>
      <c r="E26" s="70"/>
      <c r="F26" s="83" t="s">
        <v>212</v>
      </c>
      <c r="G26" s="70" t="s">
        <v>213</v>
      </c>
      <c r="H26" s="78">
        <v>5</v>
      </c>
      <c r="I26" s="88">
        <v>3</v>
      </c>
      <c r="J26" s="90" t="s">
        <v>214</v>
      </c>
    </row>
    <row r="27" customFormat="1" ht="28" customHeight="1" spans="1:10">
      <c r="A27" s="68"/>
      <c r="B27" s="66" t="s">
        <v>215</v>
      </c>
      <c r="C27" s="66" t="s">
        <v>216</v>
      </c>
      <c r="D27" s="70" t="s">
        <v>217</v>
      </c>
      <c r="E27" s="70"/>
      <c r="F27" s="70" t="s">
        <v>218</v>
      </c>
      <c r="G27" s="70" t="s">
        <v>219</v>
      </c>
      <c r="H27" s="78">
        <v>6</v>
      </c>
      <c r="I27" s="78">
        <v>6</v>
      </c>
      <c r="J27" s="47"/>
    </row>
    <row r="28" customFormat="1" ht="28" customHeight="1" spans="1:10">
      <c r="A28" s="68"/>
      <c r="B28" s="68"/>
      <c r="C28" s="84"/>
      <c r="D28" s="70" t="s">
        <v>197</v>
      </c>
      <c r="E28" s="70"/>
      <c r="F28" s="70" t="s">
        <v>205</v>
      </c>
      <c r="G28" s="70" t="s">
        <v>220</v>
      </c>
      <c r="H28" s="78">
        <v>6</v>
      </c>
      <c r="I28" s="78">
        <v>6</v>
      </c>
      <c r="J28" s="47"/>
    </row>
    <row r="29" customFormat="1" ht="28" customHeight="1" spans="1:11">
      <c r="A29" s="68"/>
      <c r="B29" s="68"/>
      <c r="C29" s="66" t="s">
        <v>221</v>
      </c>
      <c r="D29" s="70" t="s">
        <v>222</v>
      </c>
      <c r="E29" s="70"/>
      <c r="F29" s="70" t="s">
        <v>205</v>
      </c>
      <c r="G29" s="70" t="s">
        <v>223</v>
      </c>
      <c r="H29" s="78">
        <v>6</v>
      </c>
      <c r="I29" s="78">
        <v>6</v>
      </c>
      <c r="J29" s="47"/>
      <c r="K29" s="1"/>
    </row>
    <row r="30" customFormat="1" ht="39" customHeight="1" spans="1:10">
      <c r="A30" s="68"/>
      <c r="B30" s="68"/>
      <c r="C30" s="66" t="s">
        <v>224</v>
      </c>
      <c r="D30" s="70" t="s">
        <v>225</v>
      </c>
      <c r="E30" s="70"/>
      <c r="F30" s="70" t="s">
        <v>225</v>
      </c>
      <c r="G30" s="70" t="s">
        <v>226</v>
      </c>
      <c r="H30" s="78">
        <v>6</v>
      </c>
      <c r="I30" s="78">
        <v>6</v>
      </c>
      <c r="J30" s="47"/>
    </row>
    <row r="31" customFormat="1" ht="53" customHeight="1" spans="1:10">
      <c r="A31" s="68"/>
      <c r="B31" s="68"/>
      <c r="C31" s="84"/>
      <c r="D31" s="70" t="s">
        <v>227</v>
      </c>
      <c r="E31" s="70"/>
      <c r="F31" s="70" t="s">
        <v>223</v>
      </c>
      <c r="G31" s="70" t="s">
        <v>228</v>
      </c>
      <c r="H31" s="78">
        <v>6</v>
      </c>
      <c r="I31" s="78">
        <v>6</v>
      </c>
      <c r="J31" s="47"/>
    </row>
    <row r="32" customFormat="1" spans="1:10">
      <c r="A32" s="68"/>
      <c r="B32" s="66" t="s">
        <v>229</v>
      </c>
      <c r="C32" s="48" t="s">
        <v>230</v>
      </c>
      <c r="D32" s="70" t="s">
        <v>154</v>
      </c>
      <c r="E32" s="70"/>
      <c r="F32" s="75" t="s">
        <v>231</v>
      </c>
      <c r="G32" s="75" t="s">
        <v>232</v>
      </c>
      <c r="H32" s="78">
        <v>10</v>
      </c>
      <c r="I32" s="88">
        <v>10</v>
      </c>
      <c r="J32" s="47"/>
    </row>
    <row r="33" customFormat="1" ht="21" customHeight="1" spans="1:10">
      <c r="A33" s="68"/>
      <c r="B33" s="68"/>
      <c r="C33" s="48"/>
      <c r="D33" s="70"/>
      <c r="E33" s="70"/>
      <c r="F33" s="70"/>
      <c r="G33" s="70"/>
      <c r="H33" s="78"/>
      <c r="I33" s="88"/>
      <c r="J33" s="47"/>
    </row>
    <row r="34" customFormat="1" ht="15.9" customHeight="1" spans="1:10">
      <c r="A34" s="84"/>
      <c r="B34" s="84"/>
      <c r="C34" s="48"/>
      <c r="D34" s="85" t="s">
        <v>233</v>
      </c>
      <c r="E34" s="85"/>
      <c r="F34" s="47"/>
      <c r="G34" s="47"/>
      <c r="H34" s="48"/>
      <c r="I34" s="48"/>
      <c r="J34" s="47"/>
    </row>
    <row r="35" customFormat="1" ht="15.9" customHeight="1" spans="1:10">
      <c r="A35" s="48" t="s">
        <v>234</v>
      </c>
      <c r="B35" s="48"/>
      <c r="C35" s="48"/>
      <c r="D35" s="48"/>
      <c r="E35" s="48"/>
      <c r="F35" s="48"/>
      <c r="G35" s="48"/>
      <c r="H35" s="48">
        <f>SUM(H20:H34,H7)</f>
        <v>100</v>
      </c>
      <c r="I35" s="48">
        <f>SUM(I20:I34,J7)</f>
        <v>95</v>
      </c>
      <c r="J35" s="47"/>
    </row>
    <row r="36" customFormat="1" spans="1:10">
      <c r="A36" s="28" t="s">
        <v>53</v>
      </c>
      <c r="B36" s="28"/>
      <c r="C36" s="28"/>
      <c r="D36" s="28"/>
      <c r="E36" s="28"/>
      <c r="F36" s="28"/>
      <c r="G36" s="28"/>
      <c r="H36" s="28"/>
      <c r="I36" s="28"/>
      <c r="J36" s="28"/>
    </row>
    <row r="38" customFormat="1" ht="14.4" spans="10:11">
      <c r="J38" s="44"/>
      <c r="K38" s="44"/>
    </row>
  </sheetData>
  <mergeCells count="73">
    <mergeCell ref="A2:J2"/>
    <mergeCell ref="A3:J3"/>
    <mergeCell ref="A4:C4"/>
    <mergeCell ref="D4:J4"/>
    <mergeCell ref="B7:C7"/>
    <mergeCell ref="E7:F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F16"/>
    <mergeCell ref="G16:J16"/>
    <mergeCell ref="B17:F17"/>
    <mergeCell ref="G17:J17"/>
    <mergeCell ref="D20:E20"/>
    <mergeCell ref="D21:E21"/>
    <mergeCell ref="D22:E22"/>
    <mergeCell ref="D23:E23"/>
    <mergeCell ref="D24:E24"/>
    <mergeCell ref="D25:E25"/>
    <mergeCell ref="D26:E26"/>
    <mergeCell ref="D27:E27"/>
    <mergeCell ref="D28:E28"/>
    <mergeCell ref="D29:E29"/>
    <mergeCell ref="D30:E30"/>
    <mergeCell ref="D31:E31"/>
    <mergeCell ref="D34:E34"/>
    <mergeCell ref="A35:G35"/>
    <mergeCell ref="A36:J36"/>
    <mergeCell ref="A5:A15"/>
    <mergeCell ref="A16:A17"/>
    <mergeCell ref="A18:A34"/>
    <mergeCell ref="B18:B19"/>
    <mergeCell ref="B20:B26"/>
    <mergeCell ref="B27:B31"/>
    <mergeCell ref="B32:B34"/>
    <mergeCell ref="C18:C19"/>
    <mergeCell ref="C20:C22"/>
    <mergeCell ref="C23:C24"/>
    <mergeCell ref="C27:C28"/>
    <mergeCell ref="C30:C31"/>
    <mergeCell ref="C32:C34"/>
    <mergeCell ref="D5:D6"/>
    <mergeCell ref="F18:F19"/>
    <mergeCell ref="F32:F33"/>
    <mergeCell ref="G5:G6"/>
    <mergeCell ref="G18:G19"/>
    <mergeCell ref="G32:G33"/>
    <mergeCell ref="H5:H6"/>
    <mergeCell ref="H18:H19"/>
    <mergeCell ref="H32:H33"/>
    <mergeCell ref="I5:I6"/>
    <mergeCell ref="I18:I19"/>
    <mergeCell ref="I32:I33"/>
    <mergeCell ref="J5:J6"/>
    <mergeCell ref="J18:J19"/>
    <mergeCell ref="J32:J33"/>
    <mergeCell ref="B5:C6"/>
    <mergeCell ref="E5:F6"/>
    <mergeCell ref="D18:E19"/>
    <mergeCell ref="D32:E33"/>
  </mergeCells>
  <pageMargins left="0.75" right="0.75" top="1" bottom="1" header="0.5" footer="0.5"/>
  <pageSetup paperSize="9" scale="7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topLeftCell="A5" workbookViewId="0">
      <selection activeCell="A27" sqref="A27:I27"/>
    </sheetView>
  </sheetViews>
  <sheetFormatPr defaultColWidth="8.88888888888889" defaultRowHeight="14.4"/>
  <cols>
    <col min="1" max="2" width="8.88888888888889" style="29"/>
    <col min="3" max="3" width="9.88888888888889" style="29" customWidth="1"/>
    <col min="4" max="5" width="16.1111111111111" style="29" customWidth="1"/>
    <col min="6" max="6" width="21.1111111111111" style="29" customWidth="1"/>
    <col min="7" max="8" width="12.5555555555556" style="29" customWidth="1"/>
    <col min="9" max="9" width="15.2222222222222" style="29" customWidth="1"/>
    <col min="10" max="10" width="8.88888888888889" style="29"/>
    <col min="11" max="11" width="11.7777777777778" style="29"/>
    <col min="12" max="16384" width="8.88888888888889" style="29"/>
  </cols>
  <sheetData>
    <row r="1" ht="15.6" spans="1:1">
      <c r="A1" s="30" t="s">
        <v>235</v>
      </c>
    </row>
    <row r="2" ht="20.4" spans="1:9">
      <c r="A2" s="3" t="s">
        <v>236</v>
      </c>
      <c r="B2" s="3"/>
      <c r="C2" s="3"/>
      <c r="D2" s="3"/>
      <c r="E2" s="3"/>
      <c r="F2" s="3"/>
      <c r="G2" s="3"/>
      <c r="H2" s="3"/>
      <c r="I2" s="3"/>
    </row>
    <row r="3" ht="20.4" spans="1:9">
      <c r="A3" s="31" t="s">
        <v>160</v>
      </c>
      <c r="B3" s="31"/>
      <c r="C3" s="31"/>
      <c r="D3" s="31"/>
      <c r="E3" s="31"/>
      <c r="F3" s="31"/>
      <c r="G3" s="31"/>
      <c r="H3" s="31"/>
      <c r="I3" s="31"/>
    </row>
    <row r="4" ht="15.9" customHeight="1" spans="1:9">
      <c r="A4" s="5" t="s">
        <v>237</v>
      </c>
      <c r="B4" s="6" t="s">
        <v>238</v>
      </c>
      <c r="C4" s="6"/>
      <c r="D4" s="6"/>
      <c r="E4" s="6"/>
      <c r="F4" s="6"/>
      <c r="G4" s="6"/>
      <c r="H4" s="6"/>
      <c r="I4" s="6"/>
    </row>
    <row r="5" ht="13.8" spans="1:9">
      <c r="A5" s="7"/>
      <c r="B5" s="6"/>
      <c r="C5" s="6"/>
      <c r="D5" s="6"/>
      <c r="E5" s="6"/>
      <c r="F5" s="6"/>
      <c r="G5" s="6"/>
      <c r="H5" s="6"/>
      <c r="I5" s="6"/>
    </row>
    <row r="6" ht="33" customHeight="1" spans="1:9">
      <c r="A6" s="8" t="s">
        <v>239</v>
      </c>
      <c r="B6" s="8" t="s">
        <v>240</v>
      </c>
      <c r="C6" s="8"/>
      <c r="D6" s="8"/>
      <c r="E6" s="8"/>
      <c r="F6" s="6" t="s">
        <v>241</v>
      </c>
      <c r="G6" s="8" t="s">
        <v>240</v>
      </c>
      <c r="H6" s="8"/>
      <c r="I6" s="8"/>
    </row>
    <row r="7" ht="15.9" customHeight="1" spans="1:9">
      <c r="A7" s="5" t="s">
        <v>242</v>
      </c>
      <c r="B7" s="8"/>
      <c r="C7" s="8"/>
      <c r="D7" s="5" t="s">
        <v>164</v>
      </c>
      <c r="E7" s="5" t="s">
        <v>165</v>
      </c>
      <c r="F7" s="9" t="s">
        <v>166</v>
      </c>
      <c r="G7" s="10" t="s">
        <v>57</v>
      </c>
      <c r="H7" s="10" t="s">
        <v>167</v>
      </c>
      <c r="I7" s="10" t="s">
        <v>62</v>
      </c>
    </row>
    <row r="8" ht="13.8" spans="1:9">
      <c r="A8" s="11"/>
      <c r="B8" s="8"/>
      <c r="C8" s="8"/>
      <c r="D8" s="7"/>
      <c r="E8" s="7"/>
      <c r="F8" s="12"/>
      <c r="G8" s="10"/>
      <c r="H8" s="10"/>
      <c r="I8" s="10"/>
    </row>
    <row r="9" ht="15.9" customHeight="1" spans="1:9">
      <c r="A9" s="11"/>
      <c r="B9" s="8" t="s">
        <v>168</v>
      </c>
      <c r="C9" s="8"/>
      <c r="D9" s="32">
        <v>455.17</v>
      </c>
      <c r="E9" s="33">
        <f>SUM(E10:E12)</f>
        <v>466.29</v>
      </c>
      <c r="F9" s="34">
        <v>15.02</v>
      </c>
      <c r="G9" s="6">
        <v>10</v>
      </c>
      <c r="H9" s="35">
        <f>F9/E9</f>
        <v>0.0322117137403762</v>
      </c>
      <c r="I9" s="6">
        <v>3</v>
      </c>
    </row>
    <row r="10" ht="29.55" customHeight="1" spans="1:9">
      <c r="A10" s="11"/>
      <c r="B10" s="8" t="s">
        <v>243</v>
      </c>
      <c r="C10" s="8"/>
      <c r="D10" s="32">
        <v>455.17</v>
      </c>
      <c r="E10" s="33">
        <v>455.17</v>
      </c>
      <c r="F10" s="33">
        <v>4</v>
      </c>
      <c r="G10" s="16" t="s">
        <v>42</v>
      </c>
      <c r="H10" s="16" t="s">
        <v>42</v>
      </c>
      <c r="I10" s="16" t="s">
        <v>42</v>
      </c>
    </row>
    <row r="11" ht="29.55" customHeight="1" spans="1:9">
      <c r="A11" s="11"/>
      <c r="B11" s="8" t="s">
        <v>244</v>
      </c>
      <c r="C11" s="8"/>
      <c r="D11" s="8"/>
      <c r="E11" s="36">
        <v>10.94</v>
      </c>
      <c r="F11" s="36">
        <v>10.84</v>
      </c>
      <c r="G11" s="16" t="s">
        <v>42</v>
      </c>
      <c r="H11" s="16" t="s">
        <v>42</v>
      </c>
      <c r="I11" s="16" t="s">
        <v>42</v>
      </c>
    </row>
    <row r="12" ht="31" customHeight="1" spans="1:9">
      <c r="A12" s="7"/>
      <c r="B12" s="8" t="s">
        <v>245</v>
      </c>
      <c r="C12" s="8"/>
      <c r="D12" s="8"/>
      <c r="E12" s="36">
        <v>0.18</v>
      </c>
      <c r="F12" s="36">
        <v>0.18</v>
      </c>
      <c r="G12" s="16" t="s">
        <v>42</v>
      </c>
      <c r="H12" s="16" t="s">
        <v>42</v>
      </c>
      <c r="I12" s="16" t="s">
        <v>42</v>
      </c>
    </row>
    <row r="13" ht="15.9" customHeight="1" spans="1:9">
      <c r="A13" s="6" t="s">
        <v>177</v>
      </c>
      <c r="B13" s="6" t="s">
        <v>178</v>
      </c>
      <c r="C13" s="6"/>
      <c r="D13" s="6"/>
      <c r="E13" s="6"/>
      <c r="F13" s="6" t="s">
        <v>179</v>
      </c>
      <c r="G13" s="6"/>
      <c r="H13" s="6"/>
      <c r="I13" s="6"/>
    </row>
    <row r="14" ht="119" customHeight="1" spans="1:9">
      <c r="A14" s="6"/>
      <c r="B14" s="8" t="s">
        <v>246</v>
      </c>
      <c r="C14" s="8"/>
      <c r="D14" s="8"/>
      <c r="E14" s="8"/>
      <c r="F14" s="8" t="s">
        <v>247</v>
      </c>
      <c r="G14" s="8"/>
      <c r="H14" s="8"/>
      <c r="I14" s="8"/>
    </row>
    <row r="15" ht="48" customHeight="1" spans="1:9">
      <c r="A15" s="5" t="s">
        <v>248</v>
      </c>
      <c r="B15" s="6" t="s">
        <v>183</v>
      </c>
      <c r="C15" s="6" t="s">
        <v>184</v>
      </c>
      <c r="D15" s="6" t="s">
        <v>185</v>
      </c>
      <c r="E15" s="5" t="s">
        <v>186</v>
      </c>
      <c r="F15" s="5" t="s">
        <v>187</v>
      </c>
      <c r="G15" s="6" t="s">
        <v>57</v>
      </c>
      <c r="H15" s="6" t="s">
        <v>62</v>
      </c>
      <c r="I15" s="5" t="s">
        <v>188</v>
      </c>
    </row>
    <row r="16" ht="32" customHeight="1" spans="1:9">
      <c r="A16" s="11"/>
      <c r="B16" s="5" t="s">
        <v>249</v>
      </c>
      <c r="C16" s="6" t="s">
        <v>250</v>
      </c>
      <c r="D16" s="24" t="s">
        <v>194</v>
      </c>
      <c r="E16" s="24" t="s">
        <v>195</v>
      </c>
      <c r="F16" s="37" t="s">
        <v>196</v>
      </c>
      <c r="G16" s="38">
        <v>20</v>
      </c>
      <c r="H16" s="38">
        <v>20</v>
      </c>
      <c r="I16" s="8"/>
    </row>
    <row r="17" ht="51" customHeight="1" spans="1:9">
      <c r="A17" s="11"/>
      <c r="B17" s="11"/>
      <c r="C17" s="6" t="s">
        <v>251</v>
      </c>
      <c r="D17" s="24" t="s">
        <v>252</v>
      </c>
      <c r="E17" s="39">
        <v>1</v>
      </c>
      <c r="F17" s="37" t="s">
        <v>253</v>
      </c>
      <c r="G17" s="38">
        <v>10</v>
      </c>
      <c r="H17" s="38">
        <v>10</v>
      </c>
      <c r="I17" s="8"/>
    </row>
    <row r="18" ht="32" customHeight="1" spans="1:9">
      <c r="A18" s="11"/>
      <c r="B18" s="11"/>
      <c r="C18" s="6" t="s">
        <v>254</v>
      </c>
      <c r="D18" s="24" t="s">
        <v>255</v>
      </c>
      <c r="E18" s="40">
        <v>44531</v>
      </c>
      <c r="F18" s="37" t="s">
        <v>256</v>
      </c>
      <c r="G18" s="38">
        <v>10</v>
      </c>
      <c r="H18" s="38">
        <v>10</v>
      </c>
      <c r="I18" s="8"/>
    </row>
    <row r="19" ht="48" spans="1:9">
      <c r="A19" s="11"/>
      <c r="B19" s="11"/>
      <c r="C19" s="38" t="s">
        <v>257</v>
      </c>
      <c r="D19" s="24" t="s">
        <v>258</v>
      </c>
      <c r="E19" s="24" t="s">
        <v>259</v>
      </c>
      <c r="F19" s="37" t="s">
        <v>260</v>
      </c>
      <c r="G19" s="38">
        <v>10</v>
      </c>
      <c r="H19" s="38">
        <v>10</v>
      </c>
      <c r="I19" s="43" t="s">
        <v>261</v>
      </c>
    </row>
    <row r="20" ht="28.8" spans="1:9">
      <c r="A20" s="11"/>
      <c r="B20" s="25" t="s">
        <v>262</v>
      </c>
      <c r="C20" s="6" t="s">
        <v>263</v>
      </c>
      <c r="D20" s="24" t="s">
        <v>217</v>
      </c>
      <c r="E20" s="24" t="s">
        <v>218</v>
      </c>
      <c r="F20" s="37" t="s">
        <v>264</v>
      </c>
      <c r="G20" s="38">
        <v>8</v>
      </c>
      <c r="H20" s="38">
        <v>8</v>
      </c>
      <c r="I20" s="8"/>
    </row>
    <row r="21" ht="60" spans="1:9">
      <c r="A21" s="11"/>
      <c r="B21" s="26"/>
      <c r="C21" s="6" t="s">
        <v>265</v>
      </c>
      <c r="D21" s="24" t="s">
        <v>266</v>
      </c>
      <c r="E21" s="24" t="s">
        <v>223</v>
      </c>
      <c r="F21" s="37" t="s">
        <v>267</v>
      </c>
      <c r="G21" s="38">
        <v>8</v>
      </c>
      <c r="H21" s="38">
        <v>8</v>
      </c>
      <c r="I21" s="8"/>
    </row>
    <row r="22" ht="36" spans="1:9">
      <c r="A22" s="11"/>
      <c r="B22" s="26"/>
      <c r="C22" s="5" t="s">
        <v>224</v>
      </c>
      <c r="D22" s="24" t="s">
        <v>268</v>
      </c>
      <c r="E22" s="24" t="s">
        <v>269</v>
      </c>
      <c r="F22" s="37" t="s">
        <v>270</v>
      </c>
      <c r="G22" s="38">
        <v>7</v>
      </c>
      <c r="H22" s="38">
        <v>7</v>
      </c>
      <c r="I22" s="8"/>
    </row>
    <row r="23" ht="37" customHeight="1" spans="1:9">
      <c r="A23" s="11"/>
      <c r="B23" s="26"/>
      <c r="C23" s="7"/>
      <c r="D23" s="24" t="s">
        <v>271</v>
      </c>
      <c r="E23" s="24" t="s">
        <v>272</v>
      </c>
      <c r="F23" s="37" t="s">
        <v>273</v>
      </c>
      <c r="G23" s="38">
        <v>7</v>
      </c>
      <c r="H23" s="38">
        <v>7</v>
      </c>
      <c r="I23" s="8"/>
    </row>
    <row r="24" ht="60" customHeight="1" spans="1:9">
      <c r="A24" s="11"/>
      <c r="B24" s="5" t="s">
        <v>229</v>
      </c>
      <c r="C24" s="6" t="s">
        <v>230</v>
      </c>
      <c r="D24" s="24" t="s">
        <v>154</v>
      </c>
      <c r="E24" s="24" t="s">
        <v>231</v>
      </c>
      <c r="F24" s="41" t="s">
        <v>232</v>
      </c>
      <c r="G24" s="38">
        <v>10</v>
      </c>
      <c r="H24" s="38">
        <v>10</v>
      </c>
      <c r="I24" s="8"/>
    </row>
    <row r="25" ht="15.9" customHeight="1" spans="1:9">
      <c r="A25" s="6" t="s">
        <v>234</v>
      </c>
      <c r="B25" s="6"/>
      <c r="C25" s="6"/>
      <c r="D25" s="6"/>
      <c r="E25" s="6"/>
      <c r="F25" s="6"/>
      <c r="G25" s="38">
        <f>SUM(G16:G24,G9)</f>
        <v>100</v>
      </c>
      <c r="H25" s="38">
        <f>SUM(H16:H24,I9)</f>
        <v>93</v>
      </c>
      <c r="I25" s="8"/>
    </row>
    <row r="26" ht="21" customHeight="1" spans="1:1">
      <c r="A26" s="30" t="s">
        <v>274</v>
      </c>
    </row>
    <row r="27" ht="21" customHeight="1" spans="1:9">
      <c r="A27" s="42" t="s">
        <v>53</v>
      </c>
      <c r="B27" s="42"/>
      <c r="C27" s="42"/>
      <c r="D27" s="42"/>
      <c r="E27" s="42"/>
      <c r="F27" s="42"/>
      <c r="G27" s="42"/>
      <c r="H27" s="42"/>
      <c r="I27" s="42"/>
    </row>
  </sheetData>
  <mergeCells count="29">
    <mergeCell ref="A2:I2"/>
    <mergeCell ref="A3:I3"/>
    <mergeCell ref="B6:E6"/>
    <mergeCell ref="G6:I6"/>
    <mergeCell ref="B9:C9"/>
    <mergeCell ref="B10:C10"/>
    <mergeCell ref="B11:C11"/>
    <mergeCell ref="B12:C12"/>
    <mergeCell ref="B13:E13"/>
    <mergeCell ref="F13:I13"/>
    <mergeCell ref="B14:E14"/>
    <mergeCell ref="F14:I14"/>
    <mergeCell ref="A25:F25"/>
    <mergeCell ref="A27:I27"/>
    <mergeCell ref="A4:A5"/>
    <mergeCell ref="A7:A12"/>
    <mergeCell ref="A13:A14"/>
    <mergeCell ref="A15:A24"/>
    <mergeCell ref="B16:B19"/>
    <mergeCell ref="B20:B23"/>
    <mergeCell ref="C22:C23"/>
    <mergeCell ref="D7:D8"/>
    <mergeCell ref="E7:E8"/>
    <mergeCell ref="F7:F8"/>
    <mergeCell ref="G7:G8"/>
    <mergeCell ref="H7:H8"/>
    <mergeCell ref="I7:I8"/>
    <mergeCell ref="B4:I5"/>
    <mergeCell ref="B7:C8"/>
  </mergeCells>
  <pageMargins left="0.75" right="0.75" top="1" bottom="1" header="0.5" footer="0.5"/>
  <pageSetup paperSize="9" scale="6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topLeftCell="A22" workbookViewId="0">
      <selection activeCell="C32" sqref="C32"/>
    </sheetView>
  </sheetViews>
  <sheetFormatPr defaultColWidth="8.88888888888889" defaultRowHeight="14.4"/>
  <cols>
    <col min="1" max="3" width="8.88888888888889" style="1"/>
    <col min="4" max="4" width="18" style="1" customWidth="1"/>
    <col min="5" max="5" width="15.3333333333333" style="1" customWidth="1"/>
    <col min="6" max="6" width="23.6666666666667" style="1" customWidth="1"/>
    <col min="7" max="9" width="12.5555555555556" style="1" customWidth="1"/>
    <col min="10" max="11" width="8.88888888888889" style="1"/>
    <col min="12" max="12" width="12.8888888888889" style="1"/>
    <col min="13" max="16384" width="8.88888888888889" style="1"/>
  </cols>
  <sheetData>
    <row r="1" ht="15.6" spans="1:1">
      <c r="A1" s="2" t="s">
        <v>275</v>
      </c>
    </row>
    <row r="2" ht="20.4" spans="1:9">
      <c r="A2" s="3" t="s">
        <v>276</v>
      </c>
      <c r="B2" s="3"/>
      <c r="C2" s="3"/>
      <c r="D2" s="3"/>
      <c r="E2" s="3"/>
      <c r="F2" s="3"/>
      <c r="G2" s="3"/>
      <c r="H2" s="3"/>
      <c r="I2" s="3"/>
    </row>
    <row r="3" ht="17.4" spans="1:9">
      <c r="A3" s="4" t="s">
        <v>160</v>
      </c>
      <c r="B3" s="4"/>
      <c r="C3" s="4"/>
      <c r="D3" s="4"/>
      <c r="E3" s="4"/>
      <c r="F3" s="4"/>
      <c r="G3" s="4"/>
      <c r="H3" s="4"/>
      <c r="I3" s="4"/>
    </row>
    <row r="4" ht="15.9" customHeight="1" spans="1:9">
      <c r="A4" s="5" t="s">
        <v>237</v>
      </c>
      <c r="B4" s="6" t="s">
        <v>21</v>
      </c>
      <c r="C4" s="6"/>
      <c r="D4" s="6"/>
      <c r="E4" s="6"/>
      <c r="F4" s="6"/>
      <c r="G4" s="6"/>
      <c r="H4" s="6"/>
      <c r="I4" s="6"/>
    </row>
    <row r="5" ht="24" customHeight="1" spans="1:9">
      <c r="A5" s="7"/>
      <c r="B5" s="6"/>
      <c r="C5" s="6"/>
      <c r="D5" s="6"/>
      <c r="E5" s="6"/>
      <c r="F5" s="6"/>
      <c r="G5" s="6"/>
      <c r="H5" s="6"/>
      <c r="I5" s="6"/>
    </row>
    <row r="6" ht="30" customHeight="1" spans="1:9">
      <c r="A6" s="8" t="s">
        <v>239</v>
      </c>
      <c r="B6" s="8" t="s">
        <v>240</v>
      </c>
      <c r="C6" s="8"/>
      <c r="D6" s="8"/>
      <c r="E6" s="8"/>
      <c r="F6" s="6" t="s">
        <v>241</v>
      </c>
      <c r="G6" s="8" t="s">
        <v>240</v>
      </c>
      <c r="H6" s="8"/>
      <c r="I6" s="8"/>
    </row>
    <row r="7" ht="15.9" customHeight="1" spans="1:9">
      <c r="A7" s="5" t="s">
        <v>242</v>
      </c>
      <c r="B7" s="8"/>
      <c r="C7" s="8"/>
      <c r="D7" s="5" t="s">
        <v>164</v>
      </c>
      <c r="E7" s="5" t="s">
        <v>165</v>
      </c>
      <c r="F7" s="9" t="s">
        <v>166</v>
      </c>
      <c r="G7" s="10" t="s">
        <v>57</v>
      </c>
      <c r="H7" s="10" t="s">
        <v>167</v>
      </c>
      <c r="I7" s="10" t="s">
        <v>62</v>
      </c>
    </row>
    <row r="8" ht="24" customHeight="1" spans="1:9">
      <c r="A8" s="11"/>
      <c r="B8" s="8"/>
      <c r="C8" s="8"/>
      <c r="D8" s="7"/>
      <c r="E8" s="7"/>
      <c r="F8" s="12"/>
      <c r="G8" s="10"/>
      <c r="H8" s="10"/>
      <c r="I8" s="10"/>
    </row>
    <row r="9" ht="28" customHeight="1" spans="1:9">
      <c r="A9" s="11"/>
      <c r="B9" s="8" t="s">
        <v>168</v>
      </c>
      <c r="C9" s="8"/>
      <c r="D9" s="13">
        <v>0</v>
      </c>
      <c r="E9" s="13">
        <f>E11+E10</f>
        <v>100</v>
      </c>
      <c r="F9" s="13">
        <f>F11+F10</f>
        <v>99.82</v>
      </c>
      <c r="G9" s="14">
        <v>10</v>
      </c>
      <c r="H9" s="15">
        <f>F9/E9</f>
        <v>0.9982</v>
      </c>
      <c r="I9" s="6">
        <v>9</v>
      </c>
    </row>
    <row r="10" ht="43" customHeight="1" spans="1:9">
      <c r="A10" s="11"/>
      <c r="B10" s="8" t="s">
        <v>243</v>
      </c>
      <c r="C10" s="8"/>
      <c r="D10" s="13">
        <v>0</v>
      </c>
      <c r="E10" s="13">
        <v>100</v>
      </c>
      <c r="F10" s="13">
        <v>99.82</v>
      </c>
      <c r="G10" s="16" t="s">
        <v>42</v>
      </c>
      <c r="H10" s="16" t="s">
        <v>42</v>
      </c>
      <c r="I10" s="16" t="s">
        <v>42</v>
      </c>
    </row>
    <row r="11" ht="29.55" customHeight="1" spans="1:9">
      <c r="A11" s="11"/>
      <c r="B11" s="17" t="s">
        <v>277</v>
      </c>
      <c r="C11" s="17"/>
      <c r="D11" s="8"/>
      <c r="E11" s="6"/>
      <c r="F11" s="6"/>
      <c r="G11" s="16" t="s">
        <v>42</v>
      </c>
      <c r="H11" s="16" t="s">
        <v>42</v>
      </c>
      <c r="I11" s="16" t="s">
        <v>42</v>
      </c>
    </row>
    <row r="12" ht="28" customHeight="1" spans="1:9">
      <c r="A12" s="7"/>
      <c r="B12" s="17" t="s">
        <v>173</v>
      </c>
      <c r="C12" s="17"/>
      <c r="D12" s="8"/>
      <c r="E12" s="8"/>
      <c r="F12" s="8"/>
      <c r="G12" s="16" t="s">
        <v>42</v>
      </c>
      <c r="H12" s="16" t="s">
        <v>42</v>
      </c>
      <c r="I12" s="16" t="s">
        <v>42</v>
      </c>
    </row>
    <row r="13" ht="28" customHeight="1" spans="1:9">
      <c r="A13" s="6" t="s">
        <v>177</v>
      </c>
      <c r="B13" s="6" t="s">
        <v>178</v>
      </c>
      <c r="C13" s="6"/>
      <c r="D13" s="6"/>
      <c r="E13" s="6"/>
      <c r="F13" s="6" t="s">
        <v>179</v>
      </c>
      <c r="G13" s="6"/>
      <c r="H13" s="6"/>
      <c r="I13" s="6"/>
    </row>
    <row r="14" ht="73" customHeight="1" spans="1:9">
      <c r="A14" s="6"/>
      <c r="B14" s="8" t="s">
        <v>278</v>
      </c>
      <c r="C14" s="8"/>
      <c r="D14" s="8"/>
      <c r="E14" s="8"/>
      <c r="F14" s="8" t="s">
        <v>279</v>
      </c>
      <c r="G14" s="8"/>
      <c r="H14" s="8"/>
      <c r="I14" s="8"/>
    </row>
    <row r="15" ht="24" customHeight="1" spans="1:9">
      <c r="A15" s="5" t="s">
        <v>248</v>
      </c>
      <c r="B15" s="6" t="s">
        <v>183</v>
      </c>
      <c r="C15" s="6" t="s">
        <v>184</v>
      </c>
      <c r="D15" s="6" t="s">
        <v>185</v>
      </c>
      <c r="E15" s="5" t="s">
        <v>186</v>
      </c>
      <c r="F15" s="5" t="s">
        <v>187</v>
      </c>
      <c r="G15" s="6" t="s">
        <v>57</v>
      </c>
      <c r="H15" s="6" t="s">
        <v>62</v>
      </c>
      <c r="I15" s="5" t="s">
        <v>188</v>
      </c>
    </row>
    <row r="16" ht="24" customHeight="1" spans="1:9">
      <c r="A16" s="11"/>
      <c r="B16" s="6"/>
      <c r="C16" s="6"/>
      <c r="D16" s="6"/>
      <c r="E16" s="11"/>
      <c r="F16" s="11"/>
      <c r="G16" s="6"/>
      <c r="H16" s="6"/>
      <c r="I16" s="11"/>
    </row>
    <row r="17" ht="24" customHeight="1" spans="1:9">
      <c r="A17" s="11"/>
      <c r="B17" s="6"/>
      <c r="C17" s="6"/>
      <c r="D17" s="6"/>
      <c r="E17" s="7"/>
      <c r="F17" s="7"/>
      <c r="G17" s="6"/>
      <c r="H17" s="6"/>
      <c r="I17" s="7"/>
    </row>
    <row r="18" ht="35" customHeight="1" spans="1:9">
      <c r="A18" s="11"/>
      <c r="B18" s="18" t="s">
        <v>249</v>
      </c>
      <c r="C18" s="5" t="s">
        <v>250</v>
      </c>
      <c r="D18" s="19" t="s">
        <v>194</v>
      </c>
      <c r="E18" s="19" t="s">
        <v>195</v>
      </c>
      <c r="F18" s="20" t="s">
        <v>196</v>
      </c>
      <c r="G18" s="6">
        <v>10</v>
      </c>
      <c r="H18" s="6">
        <v>10</v>
      </c>
      <c r="I18" s="8"/>
    </row>
    <row r="19" ht="35" customHeight="1" spans="1:9">
      <c r="A19" s="11"/>
      <c r="B19" s="21"/>
      <c r="C19" s="7"/>
      <c r="D19" s="19" t="s">
        <v>252</v>
      </c>
      <c r="E19" s="19" t="s">
        <v>280</v>
      </c>
      <c r="F19" s="20" t="s">
        <v>281</v>
      </c>
      <c r="G19" s="6">
        <v>10</v>
      </c>
      <c r="H19" s="6">
        <v>10</v>
      </c>
      <c r="I19" s="8"/>
    </row>
    <row r="20" ht="48" customHeight="1" spans="1:9">
      <c r="A20" s="11"/>
      <c r="B20" s="21"/>
      <c r="C20" s="6" t="s">
        <v>251</v>
      </c>
      <c r="D20" s="22" t="s">
        <v>282</v>
      </c>
      <c r="E20" s="23">
        <v>1</v>
      </c>
      <c r="F20" s="19" t="s">
        <v>283</v>
      </c>
      <c r="G20" s="6">
        <v>10</v>
      </c>
      <c r="H20" s="6">
        <v>10</v>
      </c>
      <c r="I20" s="8"/>
    </row>
    <row r="21" ht="35" customHeight="1" spans="1:9">
      <c r="A21" s="11"/>
      <c r="B21" s="21"/>
      <c r="C21" s="6" t="s">
        <v>254</v>
      </c>
      <c r="D21" s="24" t="s">
        <v>255</v>
      </c>
      <c r="E21" s="24" t="s">
        <v>284</v>
      </c>
      <c r="F21" s="20" t="s">
        <v>285</v>
      </c>
      <c r="G21" s="6">
        <v>10</v>
      </c>
      <c r="H21" s="6">
        <v>10</v>
      </c>
      <c r="I21" s="8"/>
    </row>
    <row r="22" ht="53" customHeight="1" spans="1:9">
      <c r="A22" s="11"/>
      <c r="B22" s="21"/>
      <c r="C22" s="6" t="s">
        <v>257</v>
      </c>
      <c r="D22" s="19" t="s">
        <v>286</v>
      </c>
      <c r="E22" s="19" t="s">
        <v>287</v>
      </c>
      <c r="F22" s="20" t="s">
        <v>288</v>
      </c>
      <c r="G22" s="6">
        <v>10</v>
      </c>
      <c r="H22" s="6">
        <v>9</v>
      </c>
      <c r="I22" s="19" t="s">
        <v>289</v>
      </c>
    </row>
    <row r="23" ht="35" customHeight="1" spans="1:9">
      <c r="A23" s="11"/>
      <c r="B23" s="25" t="s">
        <v>262</v>
      </c>
      <c r="C23" s="6" t="s">
        <v>145</v>
      </c>
      <c r="D23" s="19" t="s">
        <v>217</v>
      </c>
      <c r="E23" s="19" t="s">
        <v>218</v>
      </c>
      <c r="F23" s="20" t="s">
        <v>264</v>
      </c>
      <c r="G23" s="6">
        <v>8</v>
      </c>
      <c r="H23" s="6">
        <v>8</v>
      </c>
      <c r="I23" s="8"/>
    </row>
    <row r="24" ht="62" customHeight="1" spans="1:9">
      <c r="A24" s="11"/>
      <c r="B24" s="26"/>
      <c r="C24" s="6" t="s">
        <v>148</v>
      </c>
      <c r="D24" s="19" t="s">
        <v>266</v>
      </c>
      <c r="E24" s="19" t="s">
        <v>223</v>
      </c>
      <c r="F24" s="20" t="s">
        <v>267</v>
      </c>
      <c r="G24" s="6">
        <v>8</v>
      </c>
      <c r="H24" s="6">
        <v>8</v>
      </c>
      <c r="I24" s="8"/>
    </row>
    <row r="25" ht="74" customHeight="1" spans="1:9">
      <c r="A25" s="11"/>
      <c r="B25" s="26"/>
      <c r="C25" s="5" t="s">
        <v>224</v>
      </c>
      <c r="D25" s="19" t="s">
        <v>225</v>
      </c>
      <c r="E25" s="19" t="s">
        <v>269</v>
      </c>
      <c r="F25" s="20" t="s">
        <v>290</v>
      </c>
      <c r="G25" s="6">
        <v>7</v>
      </c>
      <c r="H25" s="6">
        <v>7</v>
      </c>
      <c r="I25" s="8"/>
    </row>
    <row r="26" ht="35" customHeight="1" spans="1:9">
      <c r="A26" s="11"/>
      <c r="B26" s="26"/>
      <c r="C26" s="7"/>
      <c r="D26" s="19" t="s">
        <v>291</v>
      </c>
      <c r="E26" s="19" t="s">
        <v>272</v>
      </c>
      <c r="F26" s="20" t="s">
        <v>273</v>
      </c>
      <c r="G26" s="6">
        <v>7</v>
      </c>
      <c r="H26" s="6">
        <v>7</v>
      </c>
      <c r="I26" s="8"/>
    </row>
    <row r="27" ht="58" customHeight="1" spans="1:9">
      <c r="A27" s="7"/>
      <c r="B27" s="5" t="s">
        <v>229</v>
      </c>
      <c r="C27" s="6" t="s">
        <v>230</v>
      </c>
      <c r="D27" s="19" t="s">
        <v>154</v>
      </c>
      <c r="E27" s="19" t="s">
        <v>231</v>
      </c>
      <c r="F27" s="27" t="s">
        <v>232</v>
      </c>
      <c r="G27" s="6">
        <v>10</v>
      </c>
      <c r="H27" s="6">
        <v>10</v>
      </c>
      <c r="I27" s="8"/>
    </row>
    <row r="28" ht="15.9" customHeight="1" spans="1:9">
      <c r="A28" s="6" t="s">
        <v>234</v>
      </c>
      <c r="B28" s="6"/>
      <c r="C28" s="6"/>
      <c r="D28" s="6"/>
      <c r="E28" s="6"/>
      <c r="F28" s="6"/>
      <c r="G28" s="6">
        <f>SUM(G18:G27,G9)</f>
        <v>100</v>
      </c>
      <c r="H28" s="6">
        <f>SUM(H18:H27,I9)</f>
        <v>98</v>
      </c>
      <c r="I28" s="8"/>
    </row>
    <row r="29" ht="26" customHeight="1" spans="1:1">
      <c r="A29" s="2" t="s">
        <v>274</v>
      </c>
    </row>
    <row r="30" ht="21" customHeight="1" spans="1:9">
      <c r="A30" s="28" t="s">
        <v>53</v>
      </c>
      <c r="B30" s="28"/>
      <c r="C30" s="28"/>
      <c r="D30" s="28"/>
      <c r="E30" s="28"/>
      <c r="F30" s="28"/>
      <c r="G30" s="28"/>
      <c r="H30" s="28"/>
      <c r="I30" s="28"/>
    </row>
  </sheetData>
  <mergeCells count="38">
    <mergeCell ref="A2:I2"/>
    <mergeCell ref="A3:I3"/>
    <mergeCell ref="B6:E6"/>
    <mergeCell ref="G6:I6"/>
    <mergeCell ref="B9:C9"/>
    <mergeCell ref="B10:C10"/>
    <mergeCell ref="B11:C11"/>
    <mergeCell ref="B12:C12"/>
    <mergeCell ref="B13:E13"/>
    <mergeCell ref="F13:I13"/>
    <mergeCell ref="B14:E14"/>
    <mergeCell ref="F14:I14"/>
    <mergeCell ref="A28:F28"/>
    <mergeCell ref="A30:I30"/>
    <mergeCell ref="A4:A5"/>
    <mergeCell ref="A7:A12"/>
    <mergeCell ref="A13:A14"/>
    <mergeCell ref="A15:A27"/>
    <mergeCell ref="B15:B17"/>
    <mergeCell ref="B18:B22"/>
    <mergeCell ref="B23:B26"/>
    <mergeCell ref="C15:C17"/>
    <mergeCell ref="C18:C19"/>
    <mergeCell ref="C25:C26"/>
    <mergeCell ref="D7:D8"/>
    <mergeCell ref="D15:D17"/>
    <mergeCell ref="E7:E8"/>
    <mergeCell ref="E15:E17"/>
    <mergeCell ref="F7:F8"/>
    <mergeCell ref="F15:F17"/>
    <mergeCell ref="G7:G8"/>
    <mergeCell ref="G15:G17"/>
    <mergeCell ref="H7:H8"/>
    <mergeCell ref="H15:H17"/>
    <mergeCell ref="I7:I8"/>
    <mergeCell ref="I15:I17"/>
    <mergeCell ref="B4:I5"/>
    <mergeCell ref="B7:C8"/>
  </mergeCells>
  <pageMargins left="0.75" right="0.75" top="1" bottom="1" header="0.5" footer="0.5"/>
  <pageSetup paperSize="9" scale="6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基础数据表</vt:lpstr>
      <vt:lpstr>绩效评价指标表</vt:lpstr>
      <vt:lpstr>整体支出绩效自评表</vt:lpstr>
      <vt:lpstr>"公共资源交易业务经费"支出绩效自评表</vt:lpstr>
      <vt:lpstr>"电子交易平台及政府采购"支出绩效自评表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TAN.LIANG</dc:creator>
  <cp:lastModifiedBy>谭单</cp:lastModifiedBy>
  <dcterms:created xsi:type="dcterms:W3CDTF">2015-06-05T18:17:00Z</dcterms:created>
  <dcterms:modified xsi:type="dcterms:W3CDTF">2022-06-29T13:33:49Z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36BB2B0A2EF44233BB147B6860589AD6</vt:lpwstr>
  </property>
  <property fmtid="{D5CDD505-2E9C-101B-9397-08002B2CF9AE}" pid="3" name="KSOProductBuildVer">
    <vt:lpwstr>2052-11.1.0.11744</vt:lpwstr>
  </property>
  <property fmtid="{D5CDD505-2E9C-101B-9397-08002B2CF9AE}" pid="4" name="KSOReadingLayout">
    <vt:bool>true</vt:bool>
  </property>
</Properties>
</file>